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TP.1821.1" sheetId="1" r:id="rId1"/>
  </sheets>
  <calcPr calcId="152511"/>
</workbook>
</file>

<file path=xl/calcChain.xml><?xml version="1.0" encoding="utf-8"?>
<calcChain xmlns="http://schemas.openxmlformats.org/spreadsheetml/2006/main">
  <c r="E61" i="1" l="1"/>
  <c r="E59" i="1"/>
  <c r="F59" i="1" s="1"/>
  <c r="F54" i="1"/>
  <c r="E54" i="1"/>
</calcChain>
</file>

<file path=xl/sharedStrings.xml><?xml version="1.0" encoding="utf-8"?>
<sst xmlns="http://schemas.openxmlformats.org/spreadsheetml/2006/main" count="225" uniqueCount="167">
  <si>
    <t>Partes do universo</t>
  </si>
  <si>
    <t>Nº das pessoas</t>
  </si>
  <si>
    <t>Nome das pessoas</t>
  </si>
  <si>
    <t>Graduações actuais</t>
  </si>
  <si>
    <t>Naturais de</t>
  </si>
  <si>
    <t>Era em que foram àquela Ilha a 1ª vez</t>
  </si>
  <si>
    <t>Mapa da População Branca da Cidade de Santo António da Ilha do Príncipe em Dezembro de 1821</t>
  </si>
  <si>
    <t>Europa</t>
  </si>
  <si>
    <t>Províncias</t>
  </si>
  <si>
    <t>Entre Douro e Minho</t>
  </si>
  <si>
    <t>Joaquim de Sousa Braga</t>
  </si>
  <si>
    <t>1º Tenente da Armada N. e Real</t>
  </si>
  <si>
    <t>Vila do Conde</t>
  </si>
  <si>
    <t>1º Piloto</t>
  </si>
  <si>
    <t>Manuel da Silva Falcão</t>
  </si>
  <si>
    <t>1º Tenente da Artilharia</t>
  </si>
  <si>
    <t>Braga</t>
  </si>
  <si>
    <t>2º Tenente de Artilharia</t>
  </si>
  <si>
    <t>2º Tenente da Artilharia</t>
  </si>
  <si>
    <t>António José Ferreira de Barros</t>
  </si>
  <si>
    <t>Capitão de Milícias</t>
  </si>
  <si>
    <t>Guimarães</t>
  </si>
  <si>
    <t>Escrivão</t>
  </si>
  <si>
    <t>José Joaquim Costa Vale</t>
  </si>
  <si>
    <t>Alferes de Milícias</t>
  </si>
  <si>
    <t>Porto</t>
  </si>
  <si>
    <t>1º Piloto de Paquete</t>
  </si>
  <si>
    <t>Piloto</t>
  </si>
  <si>
    <t>Que exercício tinham quando pela 1ª vez aportaram àquela Ilha</t>
  </si>
  <si>
    <t>Era em que casaram ou tomaram qualquer estado</t>
  </si>
  <si>
    <t>Em que Exercício estavam ao tempo que casaram naquela Ilha ou tomaram outro Estado</t>
  </si>
  <si>
    <t>Trás os Montes</t>
  </si>
  <si>
    <t>José Gomes Esteves</t>
  </si>
  <si>
    <t>Carrazedo Monte Negro</t>
  </si>
  <si>
    <t>Marinheiro</t>
  </si>
  <si>
    <t>José Francisco Veloso</t>
  </si>
  <si>
    <t>Sota Patrão Mor, Guardião de Navio</t>
  </si>
  <si>
    <t>Monte Alegre</t>
  </si>
  <si>
    <t>Guardião de Navio Armada N.</t>
  </si>
  <si>
    <t>Beira</t>
  </si>
  <si>
    <t>José Rodrigues Pidronha</t>
  </si>
  <si>
    <t>Tenente Coronel Graduado M.</t>
  </si>
  <si>
    <t>Comarca Viseu</t>
  </si>
  <si>
    <t>Estudante</t>
  </si>
  <si>
    <t>Mestre de Gramática</t>
  </si>
  <si>
    <t>António Soares</t>
  </si>
  <si>
    <t>Sargento de Ordenanças</t>
  </si>
  <si>
    <t>Coimbra</t>
  </si>
  <si>
    <t>Estremadura</t>
  </si>
  <si>
    <t>Cláudio José dos Santos</t>
  </si>
  <si>
    <t>Sargento Mor de Ordenanças</t>
  </si>
  <si>
    <t>Lisboa</t>
  </si>
  <si>
    <t>Joaquim José Lisboa</t>
  </si>
  <si>
    <t>Comissário Volante</t>
  </si>
  <si>
    <t>José Ângelo dos Santos</t>
  </si>
  <si>
    <t>Capitão Ajudante de Milícias</t>
  </si>
  <si>
    <t>Joaquim Máximo Ferreira Santos</t>
  </si>
  <si>
    <t>Cidadão</t>
  </si>
  <si>
    <t>Tomás de Aquino Pinto</t>
  </si>
  <si>
    <t>José Joaquim Inhel Pinto</t>
  </si>
  <si>
    <t>Belém</t>
  </si>
  <si>
    <t>Piloto e Mestre</t>
  </si>
  <si>
    <t>José Veríssimo Belém</t>
  </si>
  <si>
    <t>Cabo de Esquadra de Milícias</t>
  </si>
  <si>
    <t>Contra Mestre</t>
  </si>
  <si>
    <t>José Maria da Santa Paula</t>
  </si>
  <si>
    <t>Tenente Coronel com exercício de Major</t>
  </si>
  <si>
    <t>Azeitão</t>
  </si>
  <si>
    <t>Mestre e Piloto</t>
  </si>
  <si>
    <t>Negociante estabelecido</t>
  </si>
  <si>
    <t>Caetano Raimundo Novais</t>
  </si>
  <si>
    <t>Major Graduado de M.</t>
  </si>
  <si>
    <t>Alenquer</t>
  </si>
  <si>
    <t>Praticante</t>
  </si>
  <si>
    <t>Cascais</t>
  </si>
  <si>
    <t>Capitão Artilharia</t>
  </si>
  <si>
    <t>Capitão Artilharia Comandante Fortaleza</t>
  </si>
  <si>
    <t>Luís José Xavier Cony</t>
  </si>
  <si>
    <t>Diogo José Cony</t>
  </si>
  <si>
    <t>Ajudante Graduado</t>
  </si>
  <si>
    <t>Francisco Ferreira Coelho Sintra</t>
  </si>
  <si>
    <t>Sintra</t>
  </si>
  <si>
    <t>António de Paula Barbosa</t>
  </si>
  <si>
    <t>Negociante</t>
  </si>
  <si>
    <t>Almada</t>
  </si>
  <si>
    <t>Alentejo</t>
  </si>
  <si>
    <t>Reverendo Padre Frei António Castro de Vida</t>
  </si>
  <si>
    <t>Capelão de Artilharia</t>
  </si>
  <si>
    <t>Castelo de Vide</t>
  </si>
  <si>
    <t>Frade</t>
  </si>
  <si>
    <t>Várias</t>
  </si>
  <si>
    <t>Fulano Barquinha</t>
  </si>
  <si>
    <t>Agricultor</t>
  </si>
  <si>
    <t>Barquinha</t>
  </si>
  <si>
    <t>Degredado fugido de Angola</t>
  </si>
  <si>
    <t>José Bento de Macedo</t>
  </si>
  <si>
    <t>Alferes Graduado de Milícias</t>
  </si>
  <si>
    <t>Regalados</t>
  </si>
  <si>
    <t>António da Costa Jardim</t>
  </si>
  <si>
    <t>Ilha da Madeira</t>
  </si>
  <si>
    <t>José Francisco da Silva</t>
  </si>
  <si>
    <t>Patrão Mor do Porto</t>
  </si>
  <si>
    <t>Ilha do Faial</t>
  </si>
  <si>
    <t>Solteiro</t>
  </si>
  <si>
    <t>Domingos José da Costa</t>
  </si>
  <si>
    <t>Piloto e Escrivão do Senado</t>
  </si>
  <si>
    <t>Liverpool</t>
  </si>
  <si>
    <t>Prisioneiro de Guerra</t>
  </si>
  <si>
    <t>América</t>
  </si>
  <si>
    <t>Pernambuco</t>
  </si>
  <si>
    <t>Francisco Luís de Miranda</t>
  </si>
  <si>
    <t>Tenente de Milícias</t>
  </si>
  <si>
    <t>Francisco Norato</t>
  </si>
  <si>
    <t>Furriel de Milícias</t>
  </si>
  <si>
    <t>Bahia</t>
  </si>
  <si>
    <t>João de Sousa Bahia</t>
  </si>
  <si>
    <t>Sem exercício</t>
  </si>
  <si>
    <t>1º Grumete</t>
  </si>
  <si>
    <t>África Ocidental</t>
  </si>
  <si>
    <t>Ilha do Príncipe</t>
  </si>
  <si>
    <t>José Xavier Gonzaga de Sá</t>
  </si>
  <si>
    <t>Tenente Coronel Comandante do Regimento Presidente da Junta</t>
  </si>
  <si>
    <t>José Ferreira Gomes</t>
  </si>
  <si>
    <t>Coronel de Ordenanças e Ouvidor Geral Interino</t>
  </si>
  <si>
    <t>Bernardo José Rapozo</t>
  </si>
  <si>
    <t>Major de Milícias Membro da Junta</t>
  </si>
  <si>
    <t>Vicente Gomes Ferreira</t>
  </si>
  <si>
    <t>Capitão de Artilharia</t>
  </si>
  <si>
    <t>José Ribeiro Gastao Andrade</t>
  </si>
  <si>
    <t>Ausente</t>
  </si>
  <si>
    <t>Fernando Pereira da Rocha</t>
  </si>
  <si>
    <t>Tenente de Milícias Reformado</t>
  </si>
  <si>
    <t>João Correia da Rocha</t>
  </si>
  <si>
    <t>Tenente de Milícias Efectivo</t>
  </si>
  <si>
    <t>Manuel Francisco Tomé</t>
  </si>
  <si>
    <t>Luís de Almeida Nogueira</t>
  </si>
  <si>
    <t>Cadete de Artilharia</t>
  </si>
  <si>
    <t>António Ramos de (?)</t>
  </si>
  <si>
    <t>Estudante com ordem menor</t>
  </si>
  <si>
    <t>Paulo de Sousa</t>
  </si>
  <si>
    <t>Cabo de Ordenanças</t>
  </si>
  <si>
    <t>Francisco de Alva Brandão</t>
  </si>
  <si>
    <t>Feliciano Nogueira</t>
  </si>
  <si>
    <t>João da Mata Nogueira</t>
  </si>
  <si>
    <t>António da Silva Paulete</t>
  </si>
  <si>
    <t>Agostinho da Silva Paulete</t>
  </si>
  <si>
    <t>José da Silva Paulete</t>
  </si>
  <si>
    <t>Leonardo José Ferreira</t>
  </si>
  <si>
    <t>Manuel José Baptista de Barros</t>
  </si>
  <si>
    <t>Cláudio José Baptista de Barros</t>
  </si>
  <si>
    <t>Bernardo Miranda</t>
  </si>
  <si>
    <t>de Menor idade, nos Estudos</t>
  </si>
  <si>
    <t>Mulheres</t>
  </si>
  <si>
    <t>viúvas</t>
  </si>
  <si>
    <t>solteiras</t>
  </si>
  <si>
    <t>casadas</t>
  </si>
  <si>
    <t>N. B. Na População Geral segundo os Mapas que vieram  da Ilha do Príncipe faltaram muitos soldados Embarcados</t>
  </si>
  <si>
    <t>Observações Morreu o nº 18 - porém nasceu + um branco, e uma branca   Cresce - 2 - 1 = 1. Total= 94</t>
  </si>
  <si>
    <t>População Parda da Ilha do Príncipe Excluindo cabras ou Escravos</t>
  </si>
  <si>
    <t>Homens</t>
  </si>
  <si>
    <t>Do Brasil sem nenhum ir degredado</t>
  </si>
  <si>
    <t>Da Ilha do Príncipe</t>
  </si>
  <si>
    <t>Em Janeiro de 1822</t>
  </si>
  <si>
    <t>Em S. Tomé</t>
  </si>
  <si>
    <t>+ na Ilha do Príncipe</t>
  </si>
  <si>
    <t>Joaquim de Sousa Braga 1º Tenente da Armada N. e R. nomeado Procurador para a Ilha do Príncipe</t>
  </si>
  <si>
    <t>ANTT, Ministério do Reino, maço 497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</si>
</sst>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89996032593768116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5" borderId="1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6" borderId="13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textRotation="90" wrapText="1"/>
    </xf>
    <xf numFmtId="0" fontId="1" fillId="4" borderId="10" xfId="0" applyFont="1" applyFill="1" applyBorder="1" applyAlignment="1">
      <alignment horizontal="center" vertical="center" textRotation="90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49" fontId="1" fillId="5" borderId="14" xfId="0" applyNumberFormat="1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textRotation="90"/>
    </xf>
    <xf numFmtId="0" fontId="3" fillId="2" borderId="8" xfId="0" applyFont="1" applyFill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textRotation="90"/>
    </xf>
    <xf numFmtId="0" fontId="3" fillId="2" borderId="14" xfId="0" applyFont="1" applyFill="1" applyBorder="1" applyAlignment="1">
      <alignment horizontal="center" vertical="center" textRotation="90"/>
    </xf>
    <xf numFmtId="0" fontId="1" fillId="6" borderId="12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textRotation="90" wrapText="1"/>
    </xf>
    <xf numFmtId="0" fontId="1" fillId="4" borderId="8" xfId="0" applyFont="1" applyFill="1" applyBorder="1" applyAlignment="1">
      <alignment horizontal="center" vertical="center" textRotation="90" wrapText="1"/>
    </xf>
    <xf numFmtId="0" fontId="1" fillId="4" borderId="11" xfId="0" applyFont="1" applyFill="1" applyBorder="1" applyAlignment="1">
      <alignment horizontal="center" vertical="center" textRotation="90" wrapText="1"/>
    </xf>
    <xf numFmtId="0" fontId="1" fillId="7" borderId="13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4" fillId="3" borderId="9" xfId="0" applyFont="1" applyFill="1" applyBorder="1" applyAlignment="1">
      <alignment horizontal="center" vertical="center" textRotation="90" wrapText="1"/>
    </xf>
    <xf numFmtId="0" fontId="4" fillId="3" borderId="5" xfId="0" applyFont="1" applyFill="1" applyBorder="1" applyAlignment="1">
      <alignment horizontal="center" vertical="center" textRotation="90"/>
    </xf>
    <xf numFmtId="0" fontId="4" fillId="3" borderId="7" xfId="0" applyFont="1" applyFill="1" applyBorder="1" applyAlignment="1">
      <alignment horizontal="center" vertical="center" textRotation="90"/>
    </xf>
    <xf numFmtId="0" fontId="4" fillId="3" borderId="9" xfId="0" applyFont="1" applyFill="1" applyBorder="1" applyAlignment="1">
      <alignment horizontal="center" vertical="center" textRotation="90"/>
    </xf>
    <xf numFmtId="0" fontId="4" fillId="3" borderId="8" xfId="0" applyFont="1" applyFill="1" applyBorder="1" applyAlignment="1">
      <alignment horizontal="center" vertical="center" textRotation="90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64</xdr:row>
      <xdr:rowOff>88746</xdr:rowOff>
    </xdr:from>
    <xdr:to>
      <xdr:col>10</xdr:col>
      <xdr:colOff>404811</xdr:colOff>
      <xdr:row>74</xdr:row>
      <xdr:rowOff>38102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638184"/>
          <a:ext cx="20335874" cy="1854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tabSelected="1" topLeftCell="A15" zoomScale="40" zoomScaleNormal="40" workbookViewId="0">
      <selection activeCell="R44" sqref="R44"/>
    </sheetView>
  </sheetViews>
  <sheetFormatPr defaultRowHeight="15" x14ac:dyDescent="0.25"/>
  <cols>
    <col min="1" max="1" width="7.5703125" customWidth="1"/>
    <col min="2" max="2" width="19.5703125" bestFit="1" customWidth="1"/>
    <col min="3" max="3" width="43.42578125" customWidth="1"/>
    <col min="4" max="4" width="44.5703125" customWidth="1"/>
    <col min="5" max="5" width="61.7109375" customWidth="1"/>
    <col min="6" max="6" width="23.28515625" customWidth="1"/>
    <col min="7" max="7" width="15" customWidth="1"/>
    <col min="8" max="8" width="26.7109375" customWidth="1"/>
    <col min="9" max="9" width="21.42578125" customWidth="1"/>
    <col min="10" max="10" width="35.42578125" customWidth="1"/>
    <col min="11" max="11" width="7.140625" customWidth="1"/>
  </cols>
  <sheetData>
    <row r="1" spans="1:11" ht="36.75" customHeight="1" thickBot="1" x14ac:dyDescent="0.3">
      <c r="A1" s="60" t="s">
        <v>6</v>
      </c>
      <c r="B1" s="61"/>
      <c r="C1" s="61"/>
      <c r="D1" s="61"/>
      <c r="E1" s="61"/>
      <c r="F1" s="61"/>
      <c r="G1" s="61"/>
      <c r="H1" s="61"/>
      <c r="I1" s="61"/>
      <c r="J1" s="62"/>
      <c r="K1" s="29" t="s">
        <v>166</v>
      </c>
    </row>
    <row r="2" spans="1:11" ht="81.75" customHeight="1" thickBot="1" x14ac:dyDescent="0.3">
      <c r="A2" s="10" t="s">
        <v>0</v>
      </c>
      <c r="B2" s="11" t="s">
        <v>8</v>
      </c>
      <c r="C2" s="13" t="s">
        <v>1</v>
      </c>
      <c r="D2" s="13" t="s">
        <v>2</v>
      </c>
      <c r="E2" s="13" t="s">
        <v>3</v>
      </c>
      <c r="F2" s="12" t="s">
        <v>4</v>
      </c>
      <c r="G2" s="13" t="s">
        <v>5</v>
      </c>
      <c r="H2" s="13" t="s">
        <v>28</v>
      </c>
      <c r="I2" s="13" t="s">
        <v>29</v>
      </c>
      <c r="J2" s="13" t="s">
        <v>30</v>
      </c>
      <c r="K2" s="30"/>
    </row>
    <row r="3" spans="1:11" ht="15.75" x14ac:dyDescent="0.25">
      <c r="A3" s="59" t="s">
        <v>7</v>
      </c>
      <c r="B3" s="52" t="s">
        <v>9</v>
      </c>
      <c r="C3" s="14">
        <v>1</v>
      </c>
      <c r="D3" s="14" t="s">
        <v>10</v>
      </c>
      <c r="E3" s="14" t="s">
        <v>11</v>
      </c>
      <c r="F3" s="14" t="s">
        <v>12</v>
      </c>
      <c r="G3" s="14">
        <v>1806</v>
      </c>
      <c r="H3" s="14" t="s">
        <v>13</v>
      </c>
      <c r="I3" s="14">
        <v>1821</v>
      </c>
      <c r="J3" s="14" t="s">
        <v>11</v>
      </c>
      <c r="K3" s="30"/>
    </row>
    <row r="4" spans="1:11" ht="15.75" x14ac:dyDescent="0.25">
      <c r="A4" s="59"/>
      <c r="B4" s="52"/>
      <c r="C4" s="6">
        <v>2</v>
      </c>
      <c r="D4" s="6" t="s">
        <v>14</v>
      </c>
      <c r="E4" s="6" t="s">
        <v>15</v>
      </c>
      <c r="F4" s="6" t="s">
        <v>16</v>
      </c>
      <c r="G4" s="6">
        <v>1816</v>
      </c>
      <c r="H4" s="6" t="s">
        <v>17</v>
      </c>
      <c r="I4" s="6">
        <v>1818</v>
      </c>
      <c r="J4" s="6" t="s">
        <v>18</v>
      </c>
      <c r="K4" s="30"/>
    </row>
    <row r="5" spans="1:11" ht="15.75" x14ac:dyDescent="0.25">
      <c r="A5" s="59"/>
      <c r="B5" s="52"/>
      <c r="C5" s="5">
        <v>3</v>
      </c>
      <c r="D5" s="5" t="s">
        <v>19</v>
      </c>
      <c r="E5" s="5" t="s">
        <v>20</v>
      </c>
      <c r="F5" s="5" t="s">
        <v>21</v>
      </c>
      <c r="G5" s="5">
        <v>1811</v>
      </c>
      <c r="H5" s="5" t="s">
        <v>22</v>
      </c>
      <c r="I5" s="5">
        <v>1811</v>
      </c>
      <c r="J5" s="5" t="s">
        <v>22</v>
      </c>
      <c r="K5" s="30"/>
    </row>
    <row r="6" spans="1:11" ht="16.5" thickBot="1" x14ac:dyDescent="0.3">
      <c r="A6" s="59"/>
      <c r="B6" s="63"/>
      <c r="C6" s="9">
        <v>4</v>
      </c>
      <c r="D6" s="9" t="s">
        <v>23</v>
      </c>
      <c r="E6" s="9" t="s">
        <v>24</v>
      </c>
      <c r="F6" s="9" t="s">
        <v>25</v>
      </c>
      <c r="G6" s="9">
        <v>1813</v>
      </c>
      <c r="H6" s="9" t="s">
        <v>26</v>
      </c>
      <c r="I6" s="9">
        <v>1816</v>
      </c>
      <c r="J6" s="9" t="s">
        <v>27</v>
      </c>
      <c r="K6" s="30"/>
    </row>
    <row r="7" spans="1:11" ht="15.75" x14ac:dyDescent="0.25">
      <c r="A7" s="59"/>
      <c r="B7" s="51" t="s">
        <v>31</v>
      </c>
      <c r="C7" s="14">
        <v>5</v>
      </c>
      <c r="D7" s="14" t="s">
        <v>32</v>
      </c>
      <c r="E7" s="14" t="s">
        <v>20</v>
      </c>
      <c r="F7" s="14" t="s">
        <v>33</v>
      </c>
      <c r="G7" s="14">
        <v>1801</v>
      </c>
      <c r="H7" s="14" t="s">
        <v>34</v>
      </c>
      <c r="I7" s="14">
        <v>1802</v>
      </c>
      <c r="J7" s="14" t="s">
        <v>34</v>
      </c>
      <c r="K7" s="30"/>
    </row>
    <row r="8" spans="1:11" ht="16.5" thickBot="1" x14ac:dyDescent="0.3">
      <c r="A8" s="59"/>
      <c r="B8" s="63"/>
      <c r="C8" s="9">
        <v>6</v>
      </c>
      <c r="D8" s="9" t="s">
        <v>35</v>
      </c>
      <c r="E8" s="9" t="s">
        <v>36</v>
      </c>
      <c r="F8" s="9" t="s">
        <v>37</v>
      </c>
      <c r="G8" s="9">
        <v>1812</v>
      </c>
      <c r="H8" s="9" t="s">
        <v>34</v>
      </c>
      <c r="I8" s="9">
        <v>1821</v>
      </c>
      <c r="J8" s="9" t="s">
        <v>38</v>
      </c>
      <c r="K8" s="30"/>
    </row>
    <row r="9" spans="1:11" ht="15.75" x14ac:dyDescent="0.25">
      <c r="A9" s="59"/>
      <c r="B9" s="39" t="s">
        <v>39</v>
      </c>
      <c r="C9" s="14">
        <v>7</v>
      </c>
      <c r="D9" s="14" t="s">
        <v>40</v>
      </c>
      <c r="E9" s="14" t="s">
        <v>41</v>
      </c>
      <c r="F9" s="14" t="s">
        <v>42</v>
      </c>
      <c r="G9" s="14">
        <v>1798</v>
      </c>
      <c r="H9" s="14" t="s">
        <v>43</v>
      </c>
      <c r="I9" s="14">
        <v>1801</v>
      </c>
      <c r="J9" s="14" t="s">
        <v>44</v>
      </c>
      <c r="K9" s="30"/>
    </row>
    <row r="10" spans="1:11" ht="16.5" thickBot="1" x14ac:dyDescent="0.3">
      <c r="A10" s="59"/>
      <c r="B10" s="38"/>
      <c r="C10" s="9">
        <v>8</v>
      </c>
      <c r="D10" s="9" t="s">
        <v>45</v>
      </c>
      <c r="E10" s="9" t="s">
        <v>46</v>
      </c>
      <c r="F10" s="9" t="s">
        <v>47</v>
      </c>
      <c r="G10" s="9"/>
      <c r="H10" s="9" t="s">
        <v>34</v>
      </c>
      <c r="I10" s="9"/>
      <c r="J10" s="9" t="s">
        <v>34</v>
      </c>
      <c r="K10" s="30"/>
    </row>
    <row r="11" spans="1:11" ht="15.75" x14ac:dyDescent="0.25">
      <c r="A11" s="59"/>
      <c r="B11" s="39" t="s">
        <v>48</v>
      </c>
      <c r="C11" s="14">
        <v>9</v>
      </c>
      <c r="D11" s="14" t="s">
        <v>49</v>
      </c>
      <c r="E11" s="14" t="s">
        <v>50</v>
      </c>
      <c r="F11" s="14" t="s">
        <v>51</v>
      </c>
      <c r="G11" s="14">
        <v>1771</v>
      </c>
      <c r="H11" s="14" t="s">
        <v>22</v>
      </c>
      <c r="I11" s="14">
        <v>1771</v>
      </c>
      <c r="J11" s="14" t="s">
        <v>22</v>
      </c>
      <c r="K11" s="30"/>
    </row>
    <row r="12" spans="1:11" ht="15.75" x14ac:dyDescent="0.25">
      <c r="A12" s="59"/>
      <c r="B12" s="37"/>
      <c r="C12" s="6">
        <v>10</v>
      </c>
      <c r="D12" s="6" t="s">
        <v>52</v>
      </c>
      <c r="E12" s="6" t="s">
        <v>50</v>
      </c>
      <c r="F12" s="6" t="s">
        <v>51</v>
      </c>
      <c r="G12" s="6">
        <v>1785</v>
      </c>
      <c r="H12" s="6" t="s">
        <v>53</v>
      </c>
      <c r="I12" s="6">
        <v>1785</v>
      </c>
      <c r="J12" s="6" t="s">
        <v>53</v>
      </c>
      <c r="K12" s="30"/>
    </row>
    <row r="13" spans="1:11" ht="15.75" x14ac:dyDescent="0.25">
      <c r="A13" s="59"/>
      <c r="B13" s="37"/>
      <c r="C13" s="5">
        <v>11</v>
      </c>
      <c r="D13" s="5" t="s">
        <v>54</v>
      </c>
      <c r="E13" s="5" t="s">
        <v>55</v>
      </c>
      <c r="F13" s="5" t="s">
        <v>51</v>
      </c>
      <c r="G13" s="5">
        <v>1812</v>
      </c>
      <c r="H13" s="5" t="s">
        <v>27</v>
      </c>
      <c r="I13" s="5">
        <v>1814</v>
      </c>
      <c r="J13" s="5" t="s">
        <v>27</v>
      </c>
      <c r="K13" s="30"/>
    </row>
    <row r="14" spans="1:11" ht="15.75" x14ac:dyDescent="0.25">
      <c r="A14" s="59"/>
      <c r="B14" s="37"/>
      <c r="C14" s="6">
        <v>12</v>
      </c>
      <c r="D14" s="6" t="s">
        <v>56</v>
      </c>
      <c r="E14" s="6" t="s">
        <v>57</v>
      </c>
      <c r="F14" s="6" t="s">
        <v>51</v>
      </c>
      <c r="G14" s="6">
        <v>1795</v>
      </c>
      <c r="H14" s="6" t="s">
        <v>27</v>
      </c>
      <c r="I14" s="6">
        <v>1795</v>
      </c>
      <c r="J14" s="6" t="s">
        <v>27</v>
      </c>
      <c r="K14" s="30"/>
    </row>
    <row r="15" spans="1:11" ht="15.75" x14ac:dyDescent="0.25">
      <c r="A15" s="59"/>
      <c r="B15" s="37"/>
      <c r="C15" s="5">
        <v>13</v>
      </c>
      <c r="D15" s="5" t="s">
        <v>58</v>
      </c>
      <c r="E15" s="5" t="s">
        <v>24</v>
      </c>
      <c r="F15" s="5" t="s">
        <v>51</v>
      </c>
      <c r="G15" s="5">
        <v>1809</v>
      </c>
      <c r="H15" s="5" t="s">
        <v>34</v>
      </c>
      <c r="I15" s="5">
        <v>1810</v>
      </c>
      <c r="J15" s="5" t="s">
        <v>34</v>
      </c>
      <c r="K15" s="30"/>
    </row>
    <row r="16" spans="1:11" ht="15.75" x14ac:dyDescent="0.25">
      <c r="A16" s="59"/>
      <c r="B16" s="37"/>
      <c r="C16" s="6">
        <v>14</v>
      </c>
      <c r="D16" s="6" t="s">
        <v>59</v>
      </c>
      <c r="E16" s="6" t="s">
        <v>24</v>
      </c>
      <c r="F16" s="6" t="s">
        <v>60</v>
      </c>
      <c r="G16" s="6">
        <v>1817</v>
      </c>
      <c r="H16" s="6" t="s">
        <v>61</v>
      </c>
      <c r="I16" s="6">
        <v>1817</v>
      </c>
      <c r="J16" s="6" t="s">
        <v>61</v>
      </c>
      <c r="K16" s="30"/>
    </row>
    <row r="17" spans="1:11" ht="15.75" x14ac:dyDescent="0.25">
      <c r="A17" s="59"/>
      <c r="B17" s="37"/>
      <c r="C17" s="5">
        <v>15</v>
      </c>
      <c r="D17" s="5" t="s">
        <v>62</v>
      </c>
      <c r="E17" s="5" t="s">
        <v>63</v>
      </c>
      <c r="F17" s="5" t="s">
        <v>60</v>
      </c>
      <c r="G17" s="5">
        <v>1820</v>
      </c>
      <c r="H17" s="5" t="s">
        <v>34</v>
      </c>
      <c r="I17" s="5">
        <v>1821</v>
      </c>
      <c r="J17" s="5" t="s">
        <v>64</v>
      </c>
      <c r="K17" s="30"/>
    </row>
    <row r="18" spans="1:11" ht="15.75" x14ac:dyDescent="0.25">
      <c r="A18" s="59"/>
      <c r="B18" s="37"/>
      <c r="C18" s="6">
        <v>16</v>
      </c>
      <c r="D18" s="6" t="s">
        <v>65</v>
      </c>
      <c r="E18" s="6" t="s">
        <v>66</v>
      </c>
      <c r="F18" s="6" t="s">
        <v>67</v>
      </c>
      <c r="G18" s="6">
        <v>1802</v>
      </c>
      <c r="H18" s="6" t="s">
        <v>68</v>
      </c>
      <c r="I18" s="6">
        <v>1807</v>
      </c>
      <c r="J18" s="6" t="s">
        <v>69</v>
      </c>
      <c r="K18" s="30"/>
    </row>
    <row r="19" spans="1:11" ht="15.75" x14ac:dyDescent="0.25">
      <c r="A19" s="59"/>
      <c r="B19" s="37"/>
      <c r="C19" s="5">
        <v>17</v>
      </c>
      <c r="D19" s="5" t="s">
        <v>70</v>
      </c>
      <c r="E19" s="5" t="s">
        <v>71</v>
      </c>
      <c r="F19" s="5" t="s">
        <v>72</v>
      </c>
      <c r="G19" s="5">
        <v>1802</v>
      </c>
      <c r="H19" s="5" t="s">
        <v>73</v>
      </c>
      <c r="I19" s="5">
        <v>1810</v>
      </c>
      <c r="J19" s="5" t="s">
        <v>53</v>
      </c>
      <c r="K19" s="30"/>
    </row>
    <row r="20" spans="1:11" ht="15.75" x14ac:dyDescent="0.25">
      <c r="A20" s="59"/>
      <c r="B20" s="37"/>
      <c r="C20" s="6">
        <v>18</v>
      </c>
      <c r="D20" s="6" t="s">
        <v>77</v>
      </c>
      <c r="E20" s="6" t="s">
        <v>76</v>
      </c>
      <c r="F20" s="6" t="s">
        <v>74</v>
      </c>
      <c r="G20" s="6">
        <v>1821</v>
      </c>
      <c r="H20" s="6" t="s">
        <v>75</v>
      </c>
      <c r="I20" s="6"/>
      <c r="J20" s="6" t="s">
        <v>75</v>
      </c>
      <c r="K20" s="30"/>
    </row>
    <row r="21" spans="1:11" ht="15.75" x14ac:dyDescent="0.25">
      <c r="A21" s="59"/>
      <c r="B21" s="37"/>
      <c r="C21" s="5">
        <v>19</v>
      </c>
      <c r="D21" s="5" t="s">
        <v>78</v>
      </c>
      <c r="E21" s="5" t="s">
        <v>79</v>
      </c>
      <c r="F21" s="5" t="s">
        <v>74</v>
      </c>
      <c r="G21" s="5">
        <v>1819</v>
      </c>
      <c r="H21" s="5" t="s">
        <v>13</v>
      </c>
      <c r="I21" s="5">
        <v>1819</v>
      </c>
      <c r="J21" s="5" t="s">
        <v>13</v>
      </c>
      <c r="K21" s="30"/>
    </row>
    <row r="22" spans="1:11" ht="15.75" x14ac:dyDescent="0.25">
      <c r="A22" s="59"/>
      <c r="B22" s="37"/>
      <c r="C22" s="6">
        <v>20</v>
      </c>
      <c r="D22" s="6" t="s">
        <v>80</v>
      </c>
      <c r="E22" s="6" t="s">
        <v>17</v>
      </c>
      <c r="F22" s="6" t="s">
        <v>81</v>
      </c>
      <c r="G22" s="6">
        <v>1813</v>
      </c>
      <c r="H22" s="6" t="s">
        <v>22</v>
      </c>
      <c r="I22" s="6">
        <v>1815</v>
      </c>
      <c r="J22" s="6" t="s">
        <v>22</v>
      </c>
      <c r="K22" s="30"/>
    </row>
    <row r="23" spans="1:11" ht="16.5" thickBot="1" x14ac:dyDescent="0.3">
      <c r="A23" s="59"/>
      <c r="B23" s="38"/>
      <c r="C23" s="17">
        <v>21</v>
      </c>
      <c r="D23" s="17" t="s">
        <v>82</v>
      </c>
      <c r="E23" s="17" t="s">
        <v>83</v>
      </c>
      <c r="F23" s="17" t="s">
        <v>84</v>
      </c>
      <c r="G23" s="17">
        <v>1809</v>
      </c>
      <c r="H23" s="17" t="s">
        <v>13</v>
      </c>
      <c r="I23" s="17"/>
      <c r="J23" s="17" t="s">
        <v>103</v>
      </c>
      <c r="K23" s="30"/>
    </row>
    <row r="24" spans="1:11" ht="19.5" customHeight="1" thickBot="1" x14ac:dyDescent="0.3">
      <c r="A24" s="59"/>
      <c r="B24" s="1" t="s">
        <v>85</v>
      </c>
      <c r="C24" s="25">
        <v>22</v>
      </c>
      <c r="D24" s="25" t="s">
        <v>86</v>
      </c>
      <c r="E24" s="25" t="s">
        <v>87</v>
      </c>
      <c r="F24" s="25" t="s">
        <v>88</v>
      </c>
      <c r="G24" s="25">
        <v>1797</v>
      </c>
      <c r="H24" s="25" t="s">
        <v>43</v>
      </c>
      <c r="I24" s="25">
        <v>1803</v>
      </c>
      <c r="J24" s="25" t="s">
        <v>89</v>
      </c>
      <c r="K24" s="30"/>
    </row>
    <row r="25" spans="1:11" ht="15.75" x14ac:dyDescent="0.25">
      <c r="A25" s="59"/>
      <c r="B25" s="39" t="s">
        <v>90</v>
      </c>
      <c r="C25" s="14">
        <v>23</v>
      </c>
      <c r="D25" s="14" t="s">
        <v>91</v>
      </c>
      <c r="E25" s="14" t="s">
        <v>92</v>
      </c>
      <c r="F25" s="14" t="s">
        <v>93</v>
      </c>
      <c r="G25" s="14">
        <v>1820</v>
      </c>
      <c r="H25" s="14" t="s">
        <v>94</v>
      </c>
      <c r="I25" s="14"/>
      <c r="J25" s="14"/>
      <c r="K25" s="30"/>
    </row>
    <row r="26" spans="1:11" ht="15.75" x14ac:dyDescent="0.25">
      <c r="A26" s="59"/>
      <c r="B26" s="37"/>
      <c r="C26" s="6">
        <v>24</v>
      </c>
      <c r="D26" s="6" t="s">
        <v>95</v>
      </c>
      <c r="E26" s="6" t="s">
        <v>96</v>
      </c>
      <c r="F26" s="6" t="s">
        <v>97</v>
      </c>
      <c r="G26" s="6">
        <v>1801</v>
      </c>
      <c r="H26" s="6" t="s">
        <v>34</v>
      </c>
      <c r="I26" s="6">
        <v>1801</v>
      </c>
      <c r="J26" s="6" t="s">
        <v>34</v>
      </c>
      <c r="K26" s="30"/>
    </row>
    <row r="27" spans="1:11" ht="15.75" x14ac:dyDescent="0.25">
      <c r="A27" s="59"/>
      <c r="B27" s="37"/>
      <c r="C27" s="5">
        <v>25</v>
      </c>
      <c r="D27" s="5" t="s">
        <v>98</v>
      </c>
      <c r="E27" s="5" t="s">
        <v>96</v>
      </c>
      <c r="F27" s="5" t="s">
        <v>99</v>
      </c>
      <c r="G27" s="5">
        <v>1811</v>
      </c>
      <c r="H27" s="5" t="s">
        <v>27</v>
      </c>
      <c r="I27" s="5">
        <v>1811</v>
      </c>
      <c r="J27" s="5" t="s">
        <v>27</v>
      </c>
      <c r="K27" s="30"/>
    </row>
    <row r="28" spans="1:11" ht="15.75" x14ac:dyDescent="0.25">
      <c r="A28" s="59"/>
      <c r="B28" s="37"/>
      <c r="C28" s="6">
        <v>26</v>
      </c>
      <c r="D28" s="6" t="s">
        <v>100</v>
      </c>
      <c r="E28" s="6" t="s">
        <v>101</v>
      </c>
      <c r="F28" s="6" t="s">
        <v>102</v>
      </c>
      <c r="G28" s="6">
        <v>1794</v>
      </c>
      <c r="H28" s="6" t="s">
        <v>53</v>
      </c>
      <c r="I28" s="6"/>
      <c r="J28" s="6" t="s">
        <v>103</v>
      </c>
      <c r="K28" s="30"/>
    </row>
    <row r="29" spans="1:11" ht="16.5" thickBot="1" x14ac:dyDescent="0.3">
      <c r="A29" s="59"/>
      <c r="B29" s="37"/>
      <c r="C29" s="17">
        <v>27</v>
      </c>
      <c r="D29" s="17" t="s">
        <v>104</v>
      </c>
      <c r="E29" s="17" t="s">
        <v>105</v>
      </c>
      <c r="F29" s="17" t="s">
        <v>106</v>
      </c>
      <c r="G29" s="17">
        <v>1799</v>
      </c>
      <c r="H29" s="17" t="s">
        <v>107</v>
      </c>
      <c r="I29" s="17">
        <v>1821</v>
      </c>
      <c r="J29" s="17" t="s">
        <v>61</v>
      </c>
      <c r="K29" s="30"/>
    </row>
    <row r="30" spans="1:11" ht="15.75" x14ac:dyDescent="0.25">
      <c r="A30" s="56" t="s">
        <v>108</v>
      </c>
      <c r="B30" s="39" t="s">
        <v>109</v>
      </c>
      <c r="C30" s="24">
        <v>28</v>
      </c>
      <c r="D30" s="24" t="s">
        <v>110</v>
      </c>
      <c r="E30" s="24" t="s">
        <v>111</v>
      </c>
      <c r="F30" s="24" t="s">
        <v>109</v>
      </c>
      <c r="G30" s="24">
        <v>1811</v>
      </c>
      <c r="H30" s="24" t="s">
        <v>13</v>
      </c>
      <c r="I30" s="24">
        <v>1816</v>
      </c>
      <c r="J30" s="24" t="s">
        <v>61</v>
      </c>
      <c r="K30" s="30"/>
    </row>
    <row r="31" spans="1:11" ht="16.5" thickBot="1" x14ac:dyDescent="0.3">
      <c r="A31" s="57"/>
      <c r="B31" s="38"/>
      <c r="C31" s="17">
        <v>29</v>
      </c>
      <c r="D31" s="17" t="s">
        <v>112</v>
      </c>
      <c r="E31" s="17" t="s">
        <v>113</v>
      </c>
      <c r="F31" s="17" t="s">
        <v>109</v>
      </c>
      <c r="G31" s="17">
        <v>1819</v>
      </c>
      <c r="H31" s="17" t="s">
        <v>34</v>
      </c>
      <c r="I31" s="17">
        <v>1821</v>
      </c>
      <c r="J31" s="17" t="s">
        <v>64</v>
      </c>
      <c r="K31" s="30"/>
    </row>
    <row r="32" spans="1:11" ht="33.75" customHeight="1" thickBot="1" x14ac:dyDescent="0.3">
      <c r="A32" s="58"/>
      <c r="B32" s="1" t="s">
        <v>114</v>
      </c>
      <c r="C32" s="25">
        <v>30</v>
      </c>
      <c r="D32" s="25" t="s">
        <v>115</v>
      </c>
      <c r="E32" s="25" t="s">
        <v>116</v>
      </c>
      <c r="F32" s="6" t="s">
        <v>114</v>
      </c>
      <c r="G32" s="6">
        <v>1813</v>
      </c>
      <c r="H32" s="6" t="s">
        <v>117</v>
      </c>
      <c r="I32" s="6"/>
      <c r="J32" s="6" t="s">
        <v>103</v>
      </c>
      <c r="K32" s="30"/>
    </row>
    <row r="33" spans="1:11" ht="15" customHeight="1" x14ac:dyDescent="0.25">
      <c r="A33" s="53" t="s">
        <v>118</v>
      </c>
      <c r="B33" s="51" t="s">
        <v>119</v>
      </c>
      <c r="C33" s="5">
        <v>31</v>
      </c>
      <c r="D33" s="5" t="s">
        <v>120</v>
      </c>
      <c r="E33" s="2" t="s">
        <v>121</v>
      </c>
      <c r="F33" s="20"/>
      <c r="G33" s="21"/>
      <c r="H33" s="21"/>
      <c r="I33" s="21"/>
      <c r="J33" s="41" t="s">
        <v>157</v>
      </c>
      <c r="K33" s="30"/>
    </row>
    <row r="34" spans="1:11" ht="15.75" x14ac:dyDescent="0.25">
      <c r="A34" s="54"/>
      <c r="B34" s="52"/>
      <c r="C34" s="6">
        <v>32</v>
      </c>
      <c r="D34" s="6" t="s">
        <v>122</v>
      </c>
      <c r="E34" s="18" t="s">
        <v>123</v>
      </c>
      <c r="F34" s="22"/>
      <c r="G34" s="3"/>
      <c r="H34" s="3"/>
      <c r="I34" s="3"/>
      <c r="J34" s="42"/>
      <c r="K34" s="30"/>
    </row>
    <row r="35" spans="1:11" ht="15.75" x14ac:dyDescent="0.25">
      <c r="A35" s="54"/>
      <c r="B35" s="52"/>
      <c r="C35" s="5">
        <v>33</v>
      </c>
      <c r="D35" s="5" t="s">
        <v>124</v>
      </c>
      <c r="E35" s="2" t="s">
        <v>125</v>
      </c>
      <c r="F35" s="22"/>
      <c r="G35" s="3"/>
      <c r="H35" s="3"/>
      <c r="I35" s="3"/>
      <c r="J35" s="42"/>
      <c r="K35" s="30"/>
    </row>
    <row r="36" spans="1:11" ht="15.75" x14ac:dyDescent="0.25">
      <c r="A36" s="54"/>
      <c r="B36" s="52"/>
      <c r="C36" s="6">
        <v>34</v>
      </c>
      <c r="D36" s="6" t="s">
        <v>126</v>
      </c>
      <c r="E36" s="18" t="s">
        <v>127</v>
      </c>
      <c r="F36" s="22"/>
      <c r="G36" s="3"/>
      <c r="H36" s="3"/>
      <c r="I36" s="3"/>
      <c r="J36" s="42"/>
      <c r="K36" s="30"/>
    </row>
    <row r="37" spans="1:11" ht="15.75" x14ac:dyDescent="0.25">
      <c r="A37" s="54"/>
      <c r="B37" s="52"/>
      <c r="C37" s="5">
        <v>35</v>
      </c>
      <c r="D37" s="5" t="s">
        <v>128</v>
      </c>
      <c r="E37" s="2" t="s">
        <v>129</v>
      </c>
      <c r="F37" s="22"/>
      <c r="G37" s="3"/>
      <c r="H37" s="3"/>
      <c r="I37" s="3"/>
      <c r="J37" s="42"/>
      <c r="K37" s="30"/>
    </row>
    <row r="38" spans="1:11" ht="15.75" x14ac:dyDescent="0.25">
      <c r="A38" s="54"/>
      <c r="B38" s="52"/>
      <c r="C38" s="6">
        <v>36</v>
      </c>
      <c r="D38" s="6" t="s">
        <v>130</v>
      </c>
      <c r="E38" s="18" t="s">
        <v>131</v>
      </c>
      <c r="F38" s="22"/>
      <c r="G38" s="3"/>
      <c r="H38" s="3"/>
      <c r="I38" s="3"/>
      <c r="J38" s="42"/>
      <c r="K38" s="30"/>
    </row>
    <row r="39" spans="1:11" ht="15.75" x14ac:dyDescent="0.25">
      <c r="A39" s="54"/>
      <c r="B39" s="52"/>
      <c r="C39" s="5">
        <v>37</v>
      </c>
      <c r="D39" s="5" t="s">
        <v>132</v>
      </c>
      <c r="E39" s="2" t="s">
        <v>133</v>
      </c>
      <c r="F39" s="22"/>
      <c r="G39" s="3"/>
      <c r="H39" s="3"/>
      <c r="I39" s="3"/>
      <c r="J39" s="42"/>
      <c r="K39" s="30"/>
    </row>
    <row r="40" spans="1:11" ht="15.75" x14ac:dyDescent="0.25">
      <c r="A40" s="54"/>
      <c r="B40" s="52"/>
      <c r="C40" s="6">
        <v>38</v>
      </c>
      <c r="D40" s="6" t="s">
        <v>134</v>
      </c>
      <c r="E40" s="18" t="s">
        <v>24</v>
      </c>
      <c r="F40" s="22"/>
      <c r="G40" s="3"/>
      <c r="H40" s="3"/>
      <c r="I40" s="3"/>
      <c r="J40" s="42"/>
      <c r="K40" s="30"/>
    </row>
    <row r="41" spans="1:11" ht="15.75" x14ac:dyDescent="0.25">
      <c r="A41" s="54"/>
      <c r="B41" s="52"/>
      <c r="C41" s="5">
        <v>39</v>
      </c>
      <c r="D41" s="5" t="s">
        <v>135</v>
      </c>
      <c r="E41" s="2" t="s">
        <v>136</v>
      </c>
      <c r="F41" s="22"/>
      <c r="G41" s="3"/>
      <c r="H41" s="3"/>
      <c r="I41" s="3"/>
      <c r="J41" s="42"/>
      <c r="K41" s="30"/>
    </row>
    <row r="42" spans="1:11" ht="15.75" x14ac:dyDescent="0.25">
      <c r="A42" s="54"/>
      <c r="B42" s="52"/>
      <c r="C42" s="6">
        <v>40</v>
      </c>
      <c r="D42" s="6" t="s">
        <v>144</v>
      </c>
      <c r="E42" s="18" t="s">
        <v>136</v>
      </c>
      <c r="F42" s="22"/>
      <c r="G42" s="3"/>
      <c r="H42" s="3"/>
      <c r="I42" s="3"/>
      <c r="J42" s="42"/>
      <c r="K42" s="30"/>
    </row>
    <row r="43" spans="1:11" ht="15.75" x14ac:dyDescent="0.25">
      <c r="A43" s="54"/>
      <c r="B43" s="52"/>
      <c r="C43" s="5">
        <v>41</v>
      </c>
      <c r="D43" s="5" t="s">
        <v>137</v>
      </c>
      <c r="E43" s="2" t="s">
        <v>138</v>
      </c>
      <c r="F43" s="22"/>
      <c r="G43" s="3"/>
      <c r="H43" s="3"/>
      <c r="I43" s="3"/>
      <c r="J43" s="42"/>
      <c r="K43" s="30"/>
    </row>
    <row r="44" spans="1:11" ht="16.5" thickBot="1" x14ac:dyDescent="0.3">
      <c r="A44" s="54"/>
      <c r="B44" s="52"/>
      <c r="C44" s="6">
        <v>42</v>
      </c>
      <c r="D44" s="6" t="s">
        <v>139</v>
      </c>
      <c r="E44" s="19" t="s">
        <v>140</v>
      </c>
      <c r="F44" s="22"/>
      <c r="G44" s="3"/>
      <c r="H44" s="3"/>
      <c r="I44" s="3"/>
      <c r="J44" s="42"/>
      <c r="K44" s="30"/>
    </row>
    <row r="45" spans="1:11" ht="15.75" x14ac:dyDescent="0.25">
      <c r="A45" s="54"/>
      <c r="B45" s="52"/>
      <c r="C45" s="5">
        <v>43</v>
      </c>
      <c r="D45" s="5" t="s">
        <v>141</v>
      </c>
      <c r="E45" s="39" t="s">
        <v>151</v>
      </c>
      <c r="F45" s="22"/>
      <c r="G45" s="3"/>
      <c r="H45" s="3"/>
      <c r="I45" s="3"/>
      <c r="J45" s="42"/>
      <c r="K45" s="30"/>
    </row>
    <row r="46" spans="1:11" ht="15.75" x14ac:dyDescent="0.25">
      <c r="A46" s="54"/>
      <c r="B46" s="52"/>
      <c r="C46" s="6">
        <v>44</v>
      </c>
      <c r="D46" s="6" t="s">
        <v>142</v>
      </c>
      <c r="E46" s="37"/>
      <c r="F46" s="22"/>
      <c r="G46" s="3"/>
      <c r="H46" s="3"/>
      <c r="I46" s="3"/>
      <c r="J46" s="42"/>
      <c r="K46" s="30"/>
    </row>
    <row r="47" spans="1:11" ht="15.75" x14ac:dyDescent="0.25">
      <c r="A47" s="54"/>
      <c r="B47" s="52"/>
      <c r="C47" s="5">
        <v>45</v>
      </c>
      <c r="D47" s="5" t="s">
        <v>143</v>
      </c>
      <c r="E47" s="37"/>
      <c r="F47" s="22"/>
      <c r="G47" s="3"/>
      <c r="H47" s="3"/>
      <c r="I47" s="3"/>
      <c r="J47" s="42"/>
      <c r="K47" s="30"/>
    </row>
    <row r="48" spans="1:11" ht="15.75" x14ac:dyDescent="0.25">
      <c r="A48" s="54"/>
      <c r="B48" s="52"/>
      <c r="C48" s="6">
        <v>46</v>
      </c>
      <c r="D48" s="6" t="s">
        <v>145</v>
      </c>
      <c r="E48" s="37"/>
      <c r="F48" s="22"/>
      <c r="G48" s="3"/>
      <c r="H48" s="3"/>
      <c r="I48" s="3"/>
      <c r="J48" s="42"/>
      <c r="K48" s="30"/>
    </row>
    <row r="49" spans="1:11" ht="15.75" x14ac:dyDescent="0.25">
      <c r="A49" s="54"/>
      <c r="B49" s="52"/>
      <c r="C49" s="5">
        <v>47</v>
      </c>
      <c r="D49" s="5" t="s">
        <v>146</v>
      </c>
      <c r="E49" s="37"/>
      <c r="F49" s="22"/>
      <c r="G49" s="3"/>
      <c r="H49" s="3"/>
      <c r="I49" s="3"/>
      <c r="J49" s="42"/>
      <c r="K49" s="30"/>
    </row>
    <row r="50" spans="1:11" ht="15.75" x14ac:dyDescent="0.25">
      <c r="A50" s="54"/>
      <c r="B50" s="52"/>
      <c r="C50" s="6">
        <v>48</v>
      </c>
      <c r="D50" s="6" t="s">
        <v>147</v>
      </c>
      <c r="E50" s="37"/>
      <c r="F50" s="22"/>
      <c r="G50" s="3"/>
      <c r="H50" s="3"/>
      <c r="I50" s="3"/>
      <c r="J50" s="42"/>
      <c r="K50" s="30"/>
    </row>
    <row r="51" spans="1:11" ht="15.75" x14ac:dyDescent="0.25">
      <c r="A51" s="54"/>
      <c r="B51" s="52"/>
      <c r="C51" s="5">
        <v>49</v>
      </c>
      <c r="D51" s="5" t="s">
        <v>148</v>
      </c>
      <c r="E51" s="37"/>
      <c r="F51" s="22"/>
      <c r="G51" s="3"/>
      <c r="H51" s="3"/>
      <c r="I51" s="3"/>
      <c r="J51" s="42"/>
      <c r="K51" s="30"/>
    </row>
    <row r="52" spans="1:11" ht="15.75" x14ac:dyDescent="0.25">
      <c r="A52" s="54"/>
      <c r="B52" s="52"/>
      <c r="C52" s="6">
        <v>50</v>
      </c>
      <c r="D52" s="6" t="s">
        <v>149</v>
      </c>
      <c r="E52" s="37"/>
      <c r="F52" s="22"/>
      <c r="G52" s="3"/>
      <c r="H52" s="3"/>
      <c r="I52" s="3"/>
      <c r="J52" s="42"/>
      <c r="K52" s="30"/>
    </row>
    <row r="53" spans="1:11" ht="16.5" thickBot="1" x14ac:dyDescent="0.3">
      <c r="A53" s="54"/>
      <c r="B53" s="52"/>
      <c r="C53" s="5">
        <v>51</v>
      </c>
      <c r="D53" s="5" t="s">
        <v>150</v>
      </c>
      <c r="E53" s="38"/>
      <c r="F53" s="23"/>
      <c r="G53" s="4"/>
      <c r="H53" s="4"/>
      <c r="I53" s="4"/>
      <c r="J53" s="43"/>
      <c r="K53" s="30"/>
    </row>
    <row r="54" spans="1:11" ht="15.75" x14ac:dyDescent="0.25">
      <c r="A54" s="54"/>
      <c r="B54" s="39" t="s">
        <v>152</v>
      </c>
      <c r="C54" s="24">
        <v>14</v>
      </c>
      <c r="D54" s="15" t="s">
        <v>153</v>
      </c>
      <c r="E54" s="33">
        <f>SUM(C54,C55,C56)</f>
        <v>42</v>
      </c>
      <c r="F54" s="44">
        <f>E54+51</f>
        <v>93</v>
      </c>
      <c r="G54" s="49"/>
      <c r="H54" s="49"/>
      <c r="I54" s="49"/>
      <c r="J54" s="49"/>
      <c r="K54" s="31"/>
    </row>
    <row r="55" spans="1:11" ht="15.75" x14ac:dyDescent="0.25">
      <c r="A55" s="54"/>
      <c r="B55" s="37"/>
      <c r="C55" s="5">
        <v>17</v>
      </c>
      <c r="D55" s="7" t="s">
        <v>154</v>
      </c>
      <c r="E55" s="35"/>
      <c r="F55" s="44"/>
      <c r="G55" s="49"/>
      <c r="H55" s="49"/>
      <c r="I55" s="49"/>
      <c r="J55" s="49"/>
      <c r="K55" s="31"/>
    </row>
    <row r="56" spans="1:11" ht="16.5" thickBot="1" x14ac:dyDescent="0.3">
      <c r="A56" s="55"/>
      <c r="B56" s="38"/>
      <c r="C56" s="9">
        <v>11</v>
      </c>
      <c r="D56" s="8" t="s">
        <v>155</v>
      </c>
      <c r="E56" s="34"/>
      <c r="F56" s="45"/>
      <c r="G56" s="50"/>
      <c r="H56" s="50"/>
      <c r="I56" s="50"/>
      <c r="J56" s="50"/>
      <c r="K56" s="31"/>
    </row>
    <row r="57" spans="1:11" ht="21" customHeight="1" thickBot="1" x14ac:dyDescent="0.3">
      <c r="A57" s="46" t="s">
        <v>156</v>
      </c>
      <c r="B57" s="47"/>
      <c r="C57" s="47"/>
      <c r="D57" s="47"/>
      <c r="E57" s="47"/>
      <c r="F57" s="47"/>
      <c r="G57" s="47"/>
      <c r="H57" s="47"/>
      <c r="I57" s="47"/>
      <c r="J57" s="48"/>
      <c r="K57" s="31"/>
    </row>
    <row r="58" spans="1:11" ht="21.75" customHeight="1" thickBot="1" x14ac:dyDescent="0.3">
      <c r="A58" s="26" t="s">
        <v>158</v>
      </c>
      <c r="B58" s="27"/>
      <c r="C58" s="27"/>
      <c r="D58" s="27"/>
      <c r="E58" s="27"/>
      <c r="F58" s="27"/>
      <c r="G58" s="27"/>
      <c r="H58" s="27"/>
      <c r="I58" s="27"/>
      <c r="J58" s="28"/>
      <c r="K58" s="30"/>
    </row>
    <row r="59" spans="1:11" ht="23.25" customHeight="1" x14ac:dyDescent="0.25">
      <c r="A59" s="36"/>
      <c r="B59" s="37" t="s">
        <v>159</v>
      </c>
      <c r="C59" s="15" t="s">
        <v>160</v>
      </c>
      <c r="D59" s="14">
        <v>6</v>
      </c>
      <c r="E59" s="33">
        <f>SUM(D59:D60)</f>
        <v>84</v>
      </c>
      <c r="F59" s="35">
        <f>SUM(E59:E63)</f>
        <v>161</v>
      </c>
      <c r="G59" s="14">
        <v>161</v>
      </c>
      <c r="H59" s="15" t="s">
        <v>162</v>
      </c>
      <c r="I59" s="3"/>
      <c r="J59" s="3"/>
      <c r="K59" s="30"/>
    </row>
    <row r="60" spans="1:11" ht="27.75" customHeight="1" thickBot="1" x14ac:dyDescent="0.3">
      <c r="A60" s="36"/>
      <c r="B60" s="38"/>
      <c r="C60" s="8" t="s">
        <v>161</v>
      </c>
      <c r="D60" s="17">
        <v>78</v>
      </c>
      <c r="E60" s="34"/>
      <c r="F60" s="35"/>
      <c r="G60" s="5">
        <v>53</v>
      </c>
      <c r="H60" s="7" t="s">
        <v>163</v>
      </c>
      <c r="I60" s="3"/>
      <c r="J60" s="3"/>
      <c r="K60" s="30"/>
    </row>
    <row r="61" spans="1:11" ht="25.5" customHeight="1" thickBot="1" x14ac:dyDescent="0.3">
      <c r="A61" s="36"/>
      <c r="B61" s="39" t="s">
        <v>152</v>
      </c>
      <c r="C61" s="15" t="s">
        <v>153</v>
      </c>
      <c r="D61" s="14">
        <v>16</v>
      </c>
      <c r="E61" s="33">
        <f>SUM(D61:D63)</f>
        <v>77</v>
      </c>
      <c r="F61" s="35"/>
      <c r="G61" s="17">
        <v>108</v>
      </c>
      <c r="H61" s="16" t="s">
        <v>164</v>
      </c>
      <c r="I61" s="3"/>
      <c r="J61" s="3"/>
      <c r="K61" s="30"/>
    </row>
    <row r="62" spans="1:11" ht="15.75" x14ac:dyDescent="0.25">
      <c r="A62" s="36"/>
      <c r="B62" s="37"/>
      <c r="C62" s="7" t="s">
        <v>155</v>
      </c>
      <c r="D62" s="5">
        <v>24</v>
      </c>
      <c r="E62" s="35"/>
      <c r="F62" s="35"/>
      <c r="G62" s="40"/>
      <c r="H62" s="40"/>
      <c r="I62" s="3"/>
      <c r="J62" s="3"/>
      <c r="K62" s="30"/>
    </row>
    <row r="63" spans="1:11" ht="16.5" thickBot="1" x14ac:dyDescent="0.3">
      <c r="A63" s="36"/>
      <c r="B63" s="37"/>
      <c r="C63" s="8" t="s">
        <v>154</v>
      </c>
      <c r="D63" s="17">
        <v>37</v>
      </c>
      <c r="E63" s="34"/>
      <c r="F63" s="34"/>
      <c r="G63" s="40"/>
      <c r="H63" s="40"/>
      <c r="I63" s="3"/>
      <c r="J63" s="3"/>
      <c r="K63" s="30"/>
    </row>
    <row r="64" spans="1:11" ht="24.75" customHeight="1" thickBot="1" x14ac:dyDescent="0.3">
      <c r="A64" s="26" t="s">
        <v>165</v>
      </c>
      <c r="B64" s="27"/>
      <c r="C64" s="27"/>
      <c r="D64" s="27"/>
      <c r="E64" s="27"/>
      <c r="F64" s="27"/>
      <c r="G64" s="27"/>
      <c r="H64" s="27"/>
      <c r="I64" s="27"/>
      <c r="J64" s="28"/>
      <c r="K64" s="32"/>
    </row>
  </sheetData>
  <mergeCells count="31">
    <mergeCell ref="A1:J1"/>
    <mergeCell ref="B3:B6"/>
    <mergeCell ref="B7:B8"/>
    <mergeCell ref="B9:B10"/>
    <mergeCell ref="B11:B23"/>
    <mergeCell ref="A33:A56"/>
    <mergeCell ref="B30:B31"/>
    <mergeCell ref="A30:A32"/>
    <mergeCell ref="B25:B29"/>
    <mergeCell ref="A3:A29"/>
    <mergeCell ref="G54:G56"/>
    <mergeCell ref="H54:H56"/>
    <mergeCell ref="E45:E53"/>
    <mergeCell ref="B33:B53"/>
    <mergeCell ref="B54:B56"/>
    <mergeCell ref="A58:J58"/>
    <mergeCell ref="A64:J64"/>
    <mergeCell ref="K1:K64"/>
    <mergeCell ref="E59:E60"/>
    <mergeCell ref="E61:E63"/>
    <mergeCell ref="F59:F63"/>
    <mergeCell ref="A59:A63"/>
    <mergeCell ref="B59:B60"/>
    <mergeCell ref="B61:B63"/>
    <mergeCell ref="G62:H63"/>
    <mergeCell ref="J33:J53"/>
    <mergeCell ref="E54:E56"/>
    <mergeCell ref="F54:F56"/>
    <mergeCell ref="A57:J57"/>
    <mergeCell ref="J54:J56"/>
    <mergeCell ref="I54:I5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STP.1821.1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2015-04-21T14:59:45Z</dcterms:modified>
</cp:coreProperties>
</file>