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TP.1814.1" sheetId="1" r:id="rId1"/>
  </sheets>
  <calcPr calcId="145621"/>
</workbook>
</file>

<file path=xl/calcChain.xml><?xml version="1.0" encoding="utf-8"?>
<calcChain xmlns="http://schemas.openxmlformats.org/spreadsheetml/2006/main">
  <c r="B51" i="1" l="1"/>
  <c r="B50" i="1"/>
  <c r="B49" i="1"/>
  <c r="B48" i="1"/>
  <c r="B46" i="1"/>
  <c r="B42" i="1"/>
  <c r="B36" i="1"/>
  <c r="B30" i="1"/>
  <c r="B25" i="1"/>
  <c r="B19" i="1"/>
  <c r="B13" i="1"/>
  <c r="B7" i="1"/>
  <c r="B52" i="1" l="1"/>
</calcChain>
</file>

<file path=xl/sharedStrings.xml><?xml version="1.0" encoding="utf-8"?>
<sst xmlns="http://schemas.openxmlformats.org/spreadsheetml/2006/main" count="56" uniqueCount="21">
  <si>
    <t>Homens livres</t>
  </si>
  <si>
    <t>Mulheres livres</t>
  </si>
  <si>
    <t>Escravos</t>
  </si>
  <si>
    <t>Escravas</t>
  </si>
  <si>
    <t>Total</t>
  </si>
  <si>
    <t>Freguesia da Santíssima Trindade</t>
  </si>
  <si>
    <t>Homens</t>
  </si>
  <si>
    <t>Mulheres</t>
  </si>
  <si>
    <t>Freguesia de Santa Ana</t>
  </si>
  <si>
    <t>Freguesia de Santo Amaro</t>
  </si>
  <si>
    <t>Freguesia de Santa Maria Madalena</t>
  </si>
  <si>
    <t>Freguesia de N S da Guadalupe</t>
  </si>
  <si>
    <t>Freguesia de N S das Neves</t>
  </si>
  <si>
    <t>Freguesia de Santa Ana Angolares</t>
  </si>
  <si>
    <t>Distrito da Cidade e fazendas dos seus habitantes</t>
  </si>
  <si>
    <t>População de S. Tomé em 1814</t>
  </si>
  <si>
    <t>Soma total da população da ilha</t>
  </si>
  <si>
    <t>Brancos puros</t>
  </si>
  <si>
    <t>Quase brancos</t>
  </si>
  <si>
    <t>Pardos</t>
  </si>
  <si>
    <t>Feito com base em Compêndio Histórico das Possessões de Portugal em África, Brigadeiro R. J. da Cunha Matos, Arquivo Nacional, Rio de Janeiro, 1963, p.149, citado em Ambrósio, António, Subsídios para a história de S. Tomé e Príncipe, Livros Horizonte, pp.179-181.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</si>
</sst>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theme="0"/>
      <name val="Calibri"/>
      <family val="2"/>
      <scheme val="minor"/>
    </font>
    <font>
      <b/>
      <sz val="18"/>
      <color theme="0"/>
      <name val="Calibri"/>
      <family val="2"/>
      <scheme val="minor"/>
    </font>
  </fonts>
  <fills count="7">
    <fill>
      <patternFill patternType="none"/>
    </fill>
    <fill>
      <patternFill patternType="gray125"/>
    </fill>
    <fill>
      <patternFill patternType="solid">
        <fgColor theme="2" tint="-0.89999084444715716"/>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2"/>
        <bgColor indexed="64"/>
      </patternFill>
    </fill>
    <fill>
      <patternFill patternType="solid">
        <fgColor theme="2" tint="-9.9978637043366805E-2"/>
        <bgColor indexed="64"/>
      </patternFill>
    </fill>
  </fills>
  <borders count="8">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
    <xf numFmtId="0" fontId="0" fillId="0" borderId="0" xfId="0"/>
    <xf numFmtId="0" fontId="0" fillId="0" borderId="0" xfId="0"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7" xfId="0" applyFill="1" applyBorder="1" applyAlignment="1">
      <alignment horizontal="center" vertical="center" wrapText="1"/>
    </xf>
    <xf numFmtId="0" fontId="0" fillId="3" borderId="6" xfId="0" applyFill="1" applyBorder="1" applyAlignment="1">
      <alignment horizontal="center" vertical="center" wrapText="1"/>
    </xf>
    <xf numFmtId="0" fontId="0" fillId="6" borderId="1" xfId="0" applyFill="1" applyBorder="1" applyAlignment="1">
      <alignment horizontal="center" vertical="center" wrapText="1"/>
    </xf>
    <xf numFmtId="0" fontId="0" fillId="5" borderId="1" xfId="0" applyFill="1" applyBorder="1" applyAlignment="1">
      <alignment horizontal="center" vertical="center" wrapText="1"/>
    </xf>
    <xf numFmtId="0" fontId="0" fillId="6" borderId="3"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1" fillId="2" borderId="4"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6" xfId="0" applyFont="1" applyFill="1" applyBorder="1" applyAlignment="1">
      <alignment horizontal="center" vertical="center" textRotation="90"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55</xdr:row>
      <xdr:rowOff>76200</xdr:rowOff>
    </xdr:from>
    <xdr:to>
      <xdr:col>3</xdr:col>
      <xdr:colOff>38100</xdr:colOff>
      <xdr:row>58</xdr:row>
      <xdr:rowOff>15867</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716250"/>
          <a:ext cx="4838700" cy="511167"/>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tabSelected="1" zoomScale="50" zoomScaleNormal="50" workbookViewId="0">
      <selection activeCell="F4" sqref="F4"/>
    </sheetView>
  </sheetViews>
  <sheetFormatPr defaultRowHeight="15" x14ac:dyDescent="0.25"/>
  <cols>
    <col min="1" max="1" width="49.28515625" style="1" bestFit="1" customWidth="1"/>
    <col min="2" max="2" width="13.7109375" style="1" customWidth="1"/>
    <col min="3" max="3" width="8.85546875" style="1" customWidth="1"/>
    <col min="4" max="16384" width="9.140625" style="1"/>
  </cols>
  <sheetData>
    <row r="1" spans="1:3" ht="29.25" customHeight="1" thickBot="1" x14ac:dyDescent="0.3">
      <c r="A1" s="14" t="s">
        <v>15</v>
      </c>
      <c r="B1" s="15"/>
      <c r="C1" s="11" t="s">
        <v>20</v>
      </c>
    </row>
    <row r="2" spans="1:3" ht="23.1" customHeight="1" thickBot="1" x14ac:dyDescent="0.3">
      <c r="A2" s="9" t="s">
        <v>14</v>
      </c>
      <c r="B2" s="10"/>
      <c r="C2" s="12"/>
    </row>
    <row r="3" spans="1:3" ht="23.1" customHeight="1" x14ac:dyDescent="0.25">
      <c r="A3" s="2" t="s">
        <v>0</v>
      </c>
      <c r="B3" s="6">
        <v>900</v>
      </c>
      <c r="C3" s="12"/>
    </row>
    <row r="4" spans="1:3" ht="23.1" customHeight="1" x14ac:dyDescent="0.25">
      <c r="A4" s="3" t="s">
        <v>1</v>
      </c>
      <c r="B4" s="7">
        <v>1188</v>
      </c>
      <c r="C4" s="12"/>
    </row>
    <row r="5" spans="1:3" ht="23.1" customHeight="1" x14ac:dyDescent="0.25">
      <c r="A5" s="3" t="s">
        <v>2</v>
      </c>
      <c r="B5" s="6">
        <v>1460</v>
      </c>
      <c r="C5" s="12"/>
    </row>
    <row r="6" spans="1:3" ht="23.1" customHeight="1" thickBot="1" x14ac:dyDescent="0.3">
      <c r="A6" s="3" t="s">
        <v>3</v>
      </c>
      <c r="B6" s="7">
        <v>1420</v>
      </c>
      <c r="C6" s="12"/>
    </row>
    <row r="7" spans="1:3" ht="23.1" customHeight="1" thickBot="1" x14ac:dyDescent="0.3">
      <c r="A7" s="4" t="s">
        <v>4</v>
      </c>
      <c r="B7" s="8">
        <f>SUM(B3:B6)</f>
        <v>4968</v>
      </c>
      <c r="C7" s="12"/>
    </row>
    <row r="8" spans="1:3" ht="23.1" customHeight="1" thickBot="1" x14ac:dyDescent="0.3">
      <c r="A8" s="9" t="s">
        <v>5</v>
      </c>
      <c r="B8" s="10"/>
      <c r="C8" s="12"/>
    </row>
    <row r="9" spans="1:3" ht="23.1" customHeight="1" x14ac:dyDescent="0.25">
      <c r="A9" s="2" t="s">
        <v>6</v>
      </c>
      <c r="B9" s="7">
        <v>274</v>
      </c>
      <c r="C9" s="12"/>
    </row>
    <row r="10" spans="1:3" ht="23.1" customHeight="1" x14ac:dyDescent="0.25">
      <c r="A10" s="3" t="s">
        <v>7</v>
      </c>
      <c r="B10" s="6">
        <v>254</v>
      </c>
      <c r="C10" s="12"/>
    </row>
    <row r="11" spans="1:3" ht="23.1" customHeight="1" x14ac:dyDescent="0.25">
      <c r="A11" s="3" t="s">
        <v>2</v>
      </c>
      <c r="B11" s="7">
        <v>11</v>
      </c>
      <c r="C11" s="12"/>
    </row>
    <row r="12" spans="1:3" ht="23.1" customHeight="1" thickBot="1" x14ac:dyDescent="0.3">
      <c r="A12" s="3" t="s">
        <v>3</v>
      </c>
      <c r="B12" s="6">
        <v>4</v>
      </c>
      <c r="C12" s="12"/>
    </row>
    <row r="13" spans="1:3" ht="23.1" customHeight="1" thickBot="1" x14ac:dyDescent="0.3">
      <c r="A13" s="4" t="s">
        <v>4</v>
      </c>
      <c r="B13" s="7">
        <f>SUM(B9:B12)</f>
        <v>543</v>
      </c>
      <c r="C13" s="12"/>
    </row>
    <row r="14" spans="1:3" ht="23.1" customHeight="1" thickBot="1" x14ac:dyDescent="0.3">
      <c r="A14" s="9" t="s">
        <v>8</v>
      </c>
      <c r="B14" s="10"/>
      <c r="C14" s="12"/>
    </row>
    <row r="15" spans="1:3" ht="23.1" customHeight="1" x14ac:dyDescent="0.25">
      <c r="A15" s="2" t="s">
        <v>6</v>
      </c>
      <c r="B15" s="6">
        <v>120</v>
      </c>
      <c r="C15" s="12"/>
    </row>
    <row r="16" spans="1:3" ht="23.1" customHeight="1" x14ac:dyDescent="0.25">
      <c r="A16" s="3" t="s">
        <v>7</v>
      </c>
      <c r="B16" s="7">
        <v>119</v>
      </c>
      <c r="C16" s="12"/>
    </row>
    <row r="17" spans="1:3" ht="23.1" customHeight="1" x14ac:dyDescent="0.25">
      <c r="A17" s="3" t="s">
        <v>2</v>
      </c>
      <c r="B17" s="6">
        <v>10</v>
      </c>
      <c r="C17" s="12"/>
    </row>
    <row r="18" spans="1:3" ht="23.1" customHeight="1" thickBot="1" x14ac:dyDescent="0.3">
      <c r="A18" s="3" t="s">
        <v>3</v>
      </c>
      <c r="B18" s="7">
        <v>14</v>
      </c>
      <c r="C18" s="12"/>
    </row>
    <row r="19" spans="1:3" ht="23.1" customHeight="1" thickBot="1" x14ac:dyDescent="0.3">
      <c r="A19" s="4" t="s">
        <v>4</v>
      </c>
      <c r="B19" s="6">
        <f>SUM(B15:B18)</f>
        <v>263</v>
      </c>
      <c r="C19" s="12"/>
    </row>
    <row r="20" spans="1:3" ht="23.1" customHeight="1" thickBot="1" x14ac:dyDescent="0.3">
      <c r="A20" s="9" t="s">
        <v>9</v>
      </c>
      <c r="B20" s="10"/>
      <c r="C20" s="12"/>
    </row>
    <row r="21" spans="1:3" ht="23.1" customHeight="1" x14ac:dyDescent="0.25">
      <c r="A21" s="2" t="s">
        <v>6</v>
      </c>
      <c r="B21" s="7">
        <v>123</v>
      </c>
      <c r="C21" s="12"/>
    </row>
    <row r="22" spans="1:3" ht="23.1" customHeight="1" x14ac:dyDescent="0.25">
      <c r="A22" s="3" t="s">
        <v>7</v>
      </c>
      <c r="B22" s="6">
        <v>129</v>
      </c>
      <c r="C22" s="12"/>
    </row>
    <row r="23" spans="1:3" ht="23.1" customHeight="1" x14ac:dyDescent="0.25">
      <c r="A23" s="3" t="s">
        <v>2</v>
      </c>
      <c r="B23" s="7">
        <v>3</v>
      </c>
      <c r="C23" s="12"/>
    </row>
    <row r="24" spans="1:3" ht="23.1" customHeight="1" thickBot="1" x14ac:dyDescent="0.3">
      <c r="A24" s="3" t="s">
        <v>3</v>
      </c>
      <c r="B24" s="6">
        <v>1</v>
      </c>
      <c r="C24" s="12"/>
    </row>
    <row r="25" spans="1:3" ht="23.1" customHeight="1" thickBot="1" x14ac:dyDescent="0.3">
      <c r="A25" s="4" t="s">
        <v>4</v>
      </c>
      <c r="B25" s="7">
        <f>SUM(B21:B24)</f>
        <v>256</v>
      </c>
      <c r="C25" s="12"/>
    </row>
    <row r="26" spans="1:3" ht="23.1" customHeight="1" thickBot="1" x14ac:dyDescent="0.3">
      <c r="A26" s="9" t="s">
        <v>10</v>
      </c>
      <c r="B26" s="10"/>
      <c r="C26" s="12"/>
    </row>
    <row r="27" spans="1:3" ht="23.1" customHeight="1" x14ac:dyDescent="0.25">
      <c r="A27" s="2" t="s">
        <v>6</v>
      </c>
      <c r="B27" s="6">
        <v>64</v>
      </c>
      <c r="C27" s="12"/>
    </row>
    <row r="28" spans="1:3" ht="23.1" customHeight="1" x14ac:dyDescent="0.25">
      <c r="A28" s="3" t="s">
        <v>7</v>
      </c>
      <c r="B28" s="7">
        <v>64</v>
      </c>
      <c r="C28" s="12"/>
    </row>
    <row r="29" spans="1:3" ht="23.1" customHeight="1" thickBot="1" x14ac:dyDescent="0.3">
      <c r="A29" s="3" t="s">
        <v>2</v>
      </c>
      <c r="B29" s="6">
        <v>2</v>
      </c>
      <c r="C29" s="12"/>
    </row>
    <row r="30" spans="1:3" ht="23.1" customHeight="1" thickBot="1" x14ac:dyDescent="0.3">
      <c r="A30" s="4" t="s">
        <v>4</v>
      </c>
      <c r="B30" s="7">
        <f>SUM(B27:B29)</f>
        <v>130</v>
      </c>
      <c r="C30" s="12"/>
    </row>
    <row r="31" spans="1:3" ht="23.1" customHeight="1" thickBot="1" x14ac:dyDescent="0.3">
      <c r="A31" s="9" t="s">
        <v>11</v>
      </c>
      <c r="B31" s="10"/>
      <c r="C31" s="12"/>
    </row>
    <row r="32" spans="1:3" ht="23.1" customHeight="1" x14ac:dyDescent="0.25">
      <c r="A32" s="2" t="s">
        <v>6</v>
      </c>
      <c r="B32" s="6">
        <v>148</v>
      </c>
      <c r="C32" s="12"/>
    </row>
    <row r="33" spans="1:3" ht="23.1" customHeight="1" x14ac:dyDescent="0.25">
      <c r="A33" s="3" t="s">
        <v>7</v>
      </c>
      <c r="B33" s="7">
        <v>153</v>
      </c>
      <c r="C33" s="12"/>
    </row>
    <row r="34" spans="1:3" ht="23.1" customHeight="1" x14ac:dyDescent="0.25">
      <c r="A34" s="3" t="s">
        <v>2</v>
      </c>
      <c r="B34" s="6">
        <v>2</v>
      </c>
      <c r="C34" s="12"/>
    </row>
    <row r="35" spans="1:3" ht="23.1" customHeight="1" thickBot="1" x14ac:dyDescent="0.3">
      <c r="A35" s="3" t="s">
        <v>3</v>
      </c>
      <c r="B35" s="7">
        <v>1</v>
      </c>
      <c r="C35" s="12"/>
    </row>
    <row r="36" spans="1:3" ht="23.1" customHeight="1" thickBot="1" x14ac:dyDescent="0.3">
      <c r="A36" s="4" t="s">
        <v>4</v>
      </c>
      <c r="B36" s="6">
        <f>SUM(B32:B35)</f>
        <v>304</v>
      </c>
      <c r="C36" s="12"/>
    </row>
    <row r="37" spans="1:3" ht="23.1" customHeight="1" thickBot="1" x14ac:dyDescent="0.3">
      <c r="A37" s="9" t="s">
        <v>12</v>
      </c>
      <c r="B37" s="10"/>
      <c r="C37" s="12"/>
    </row>
    <row r="38" spans="1:3" ht="23.1" customHeight="1" x14ac:dyDescent="0.25">
      <c r="A38" s="2" t="s">
        <v>6</v>
      </c>
      <c r="B38" s="7">
        <v>13</v>
      </c>
      <c r="C38" s="12"/>
    </row>
    <row r="39" spans="1:3" ht="23.1" customHeight="1" x14ac:dyDescent="0.25">
      <c r="A39" s="3" t="s">
        <v>7</v>
      </c>
      <c r="B39" s="6">
        <v>21</v>
      </c>
      <c r="C39" s="12"/>
    </row>
    <row r="40" spans="1:3" ht="23.1" customHeight="1" x14ac:dyDescent="0.25">
      <c r="A40" s="3" t="s">
        <v>2</v>
      </c>
      <c r="B40" s="7">
        <v>85</v>
      </c>
      <c r="C40" s="12"/>
    </row>
    <row r="41" spans="1:3" ht="23.1" customHeight="1" thickBot="1" x14ac:dyDescent="0.3">
      <c r="A41" s="3" t="s">
        <v>3</v>
      </c>
      <c r="B41" s="6">
        <v>88</v>
      </c>
      <c r="C41" s="12"/>
    </row>
    <row r="42" spans="1:3" ht="23.1" customHeight="1" thickBot="1" x14ac:dyDescent="0.3">
      <c r="A42" s="4" t="s">
        <v>4</v>
      </c>
      <c r="B42" s="7">
        <f>SUM(B38:B41)</f>
        <v>207</v>
      </c>
      <c r="C42" s="12"/>
    </row>
    <row r="43" spans="1:3" ht="23.1" customHeight="1" thickBot="1" x14ac:dyDescent="0.3">
      <c r="A43" s="9" t="s">
        <v>13</v>
      </c>
      <c r="B43" s="10"/>
      <c r="C43" s="12"/>
    </row>
    <row r="44" spans="1:3" ht="23.1" customHeight="1" x14ac:dyDescent="0.25">
      <c r="A44" s="2" t="s">
        <v>6</v>
      </c>
      <c r="B44" s="6">
        <v>162</v>
      </c>
      <c r="C44" s="12"/>
    </row>
    <row r="45" spans="1:3" ht="23.1" customHeight="1" thickBot="1" x14ac:dyDescent="0.3">
      <c r="A45" s="3" t="s">
        <v>7</v>
      </c>
      <c r="B45" s="7">
        <v>170</v>
      </c>
      <c r="C45" s="12"/>
    </row>
    <row r="46" spans="1:3" ht="23.1" customHeight="1" thickBot="1" x14ac:dyDescent="0.3">
      <c r="A46" s="4" t="s">
        <v>4</v>
      </c>
      <c r="B46" s="6">
        <f>SUM(B44:B45)</f>
        <v>332</v>
      </c>
      <c r="C46" s="12"/>
    </row>
    <row r="47" spans="1:3" ht="23.1" customHeight="1" thickBot="1" x14ac:dyDescent="0.3">
      <c r="A47" s="9" t="s">
        <v>16</v>
      </c>
      <c r="B47" s="10"/>
      <c r="C47" s="12"/>
    </row>
    <row r="48" spans="1:3" ht="23.1" customHeight="1" x14ac:dyDescent="0.25">
      <c r="A48" s="2" t="s">
        <v>0</v>
      </c>
      <c r="B48" s="7">
        <f>SUM(B3+B9+B15+B21+B27+B32+B38+B44)</f>
        <v>1804</v>
      </c>
      <c r="C48" s="12"/>
    </row>
    <row r="49" spans="1:3" ht="23.1" customHeight="1" x14ac:dyDescent="0.25">
      <c r="A49" s="3" t="s">
        <v>7</v>
      </c>
      <c r="B49" s="6">
        <f>SUM(B4+B10+B16+B22+B28+B33+B39+B45)</f>
        <v>2098</v>
      </c>
      <c r="C49" s="12"/>
    </row>
    <row r="50" spans="1:3" ht="23.1" customHeight="1" x14ac:dyDescent="0.25">
      <c r="A50" s="3" t="s">
        <v>2</v>
      </c>
      <c r="B50" s="7">
        <f>SUM(B5+B11+B17+B23+B29+B34+B40)</f>
        <v>1573</v>
      </c>
      <c r="C50" s="12"/>
    </row>
    <row r="51" spans="1:3" ht="23.1" customHeight="1" thickBot="1" x14ac:dyDescent="0.3">
      <c r="A51" s="5" t="s">
        <v>3</v>
      </c>
      <c r="B51" s="6">
        <f>SUM(B6+B12+B18+B24+B35+B41)</f>
        <v>1528</v>
      </c>
      <c r="C51" s="12"/>
    </row>
    <row r="52" spans="1:3" ht="23.1" customHeight="1" thickBot="1" x14ac:dyDescent="0.3">
      <c r="A52" s="4" t="s">
        <v>4</v>
      </c>
      <c r="B52" s="7">
        <f>SUM(B7+B13+B19+B25+B30+B36+B42+B46)</f>
        <v>7003</v>
      </c>
      <c r="C52" s="12"/>
    </row>
    <row r="53" spans="1:3" ht="23.1" customHeight="1" x14ac:dyDescent="0.25">
      <c r="A53" s="2" t="s">
        <v>17</v>
      </c>
      <c r="B53" s="6">
        <v>21</v>
      </c>
      <c r="C53" s="12"/>
    </row>
    <row r="54" spans="1:3" ht="23.1" customHeight="1" x14ac:dyDescent="0.25">
      <c r="A54" s="3" t="s">
        <v>18</v>
      </c>
      <c r="B54" s="7">
        <v>35</v>
      </c>
      <c r="C54" s="12"/>
    </row>
    <row r="55" spans="1:3" ht="23.1" customHeight="1" thickBot="1" x14ac:dyDescent="0.3">
      <c r="A55" s="5" t="s">
        <v>19</v>
      </c>
      <c r="B55" s="6">
        <v>134</v>
      </c>
      <c r="C55" s="13"/>
    </row>
  </sheetData>
  <mergeCells count="11">
    <mergeCell ref="A31:B31"/>
    <mergeCell ref="A37:B37"/>
    <mergeCell ref="A43:B43"/>
    <mergeCell ref="A47:B47"/>
    <mergeCell ref="C1:C55"/>
    <mergeCell ref="A1:B1"/>
    <mergeCell ref="A2:B2"/>
    <mergeCell ref="A8:B8"/>
    <mergeCell ref="A14:B14"/>
    <mergeCell ref="A20:B20"/>
    <mergeCell ref="A26:B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STP.1814.1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2015-06-29T16:43:54Z</dcterms:modified>
</cp:coreProperties>
</file>