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PND.1820.1" sheetId="1" r:id="rId1"/>
  </sheets>
  <calcPr calcId="152511"/>
</workbook>
</file>

<file path=xl/calcChain.xml><?xml version="1.0" encoding="utf-8"?>
<calcChain xmlns="http://schemas.openxmlformats.org/spreadsheetml/2006/main">
  <c r="C10" i="1" l="1"/>
  <c r="D10" i="1"/>
  <c r="D11" i="1" s="1"/>
  <c r="E10" i="1"/>
  <c r="F10" i="1"/>
  <c r="F11" i="1" s="1"/>
  <c r="G10" i="1"/>
  <c r="B10" i="1"/>
  <c r="B11" i="1" s="1"/>
  <c r="B12" i="1" s="1"/>
  <c r="H8" i="1"/>
  <c r="H9" i="1"/>
  <c r="H7" i="1"/>
  <c r="H6" i="1"/>
  <c r="H5" i="1"/>
  <c r="H4" i="1"/>
  <c r="H10" i="1" s="1"/>
</calcChain>
</file>

<file path=xl/sharedStrings.xml><?xml version="1.0" encoding="utf-8"?>
<sst xmlns="http://schemas.openxmlformats.org/spreadsheetml/2006/main" count="22" uniqueCount="18">
  <si>
    <t>Mapa dos Habitantes que existem presentemente na Província de Pondá, e suas Anexas de todo O Sexo, e Idade</t>
  </si>
  <si>
    <t>Províncias</t>
  </si>
  <si>
    <t>Cristãos</t>
  </si>
  <si>
    <t>Homens</t>
  </si>
  <si>
    <t>Mulheres</t>
  </si>
  <si>
    <t>Gentios</t>
  </si>
  <si>
    <t>Mouros</t>
  </si>
  <si>
    <t>Somas parciais</t>
  </si>
  <si>
    <t>Pondá</t>
  </si>
  <si>
    <t>Astragal</t>
  </si>
  <si>
    <t>Embarbaxem</t>
  </si>
  <si>
    <t>Ballim</t>
  </si>
  <si>
    <t>Cacorá</t>
  </si>
  <si>
    <t>Soma</t>
  </si>
  <si>
    <t>AHU, CU, Índia, Cx 477</t>
  </si>
  <si>
    <t>Chandravare</t>
  </si>
  <si>
    <t>Quartel de Pondá 1.º de Janeiro de 1821</t>
  </si>
  <si>
    <t>José dos Santos Calado de Oliveira Coronel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</si>
</sst>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0" fillId="4" borderId="0" xfId="0" applyFill="1"/>
    <xf numFmtId="0" fontId="0" fillId="6" borderId="0" xfId="0" applyFill="1"/>
    <xf numFmtId="0" fontId="4" fillId="7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7" borderId="7" xfId="0" applyFont="1" applyFill="1" applyBorder="1"/>
    <xf numFmtId="0" fontId="1" fillId="7" borderId="0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4" xfId="0" applyFont="1" applyFill="1" applyBorder="1"/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 textRotation="90"/>
    </xf>
    <xf numFmtId="0" fontId="0" fillId="5" borderId="10" xfId="0" applyFill="1" applyBorder="1" applyAlignment="1">
      <alignment horizontal="center" vertical="center" textRotation="90"/>
    </xf>
    <xf numFmtId="0" fontId="0" fillId="5" borderId="11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13</xdr:row>
      <xdr:rowOff>1</xdr:rowOff>
    </xdr:from>
    <xdr:to>
      <xdr:col>9</xdr:col>
      <xdr:colOff>0</xdr:colOff>
      <xdr:row>16</xdr:row>
      <xdr:rowOff>65767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019551"/>
          <a:ext cx="5724524" cy="63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20" sqref="H20"/>
    </sheetView>
  </sheetViews>
  <sheetFormatPr defaultRowHeight="15" x14ac:dyDescent="0.25"/>
  <cols>
    <col min="1" max="1" width="12.7109375" bestFit="1" customWidth="1"/>
  </cols>
  <sheetData>
    <row r="1" spans="1:9" ht="46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 t="s">
        <v>14</v>
      </c>
    </row>
    <row r="2" spans="1:9" ht="22.5" customHeight="1" x14ac:dyDescent="0.25">
      <c r="A2" s="11" t="s">
        <v>1</v>
      </c>
      <c r="B2" s="13" t="s">
        <v>2</v>
      </c>
      <c r="C2" s="14"/>
      <c r="D2" s="14" t="s">
        <v>5</v>
      </c>
      <c r="E2" s="14"/>
      <c r="F2" s="14" t="s">
        <v>6</v>
      </c>
      <c r="G2" s="15"/>
      <c r="H2" s="8" t="s">
        <v>7</v>
      </c>
      <c r="I2" s="4"/>
    </row>
    <row r="3" spans="1:9" ht="64.5" customHeight="1" thickBot="1" x14ac:dyDescent="0.3">
      <c r="A3" s="12"/>
      <c r="B3" s="31" t="s">
        <v>3</v>
      </c>
      <c r="C3" s="32" t="s">
        <v>4</v>
      </c>
      <c r="D3" s="32" t="s">
        <v>3</v>
      </c>
      <c r="E3" s="32" t="s">
        <v>4</v>
      </c>
      <c r="F3" s="32" t="s">
        <v>3</v>
      </c>
      <c r="G3" s="33" t="s">
        <v>4</v>
      </c>
      <c r="H3" s="8"/>
      <c r="I3" s="4"/>
    </row>
    <row r="4" spans="1:9" ht="15.75" x14ac:dyDescent="0.25">
      <c r="A4" s="16" t="s">
        <v>8</v>
      </c>
      <c r="B4" s="6">
        <v>1314</v>
      </c>
      <c r="C4" s="6">
        <v>1092</v>
      </c>
      <c r="D4" s="6">
        <v>7750</v>
      </c>
      <c r="E4" s="6">
        <v>7601</v>
      </c>
      <c r="F4" s="6">
        <v>598</v>
      </c>
      <c r="G4" s="6">
        <v>499</v>
      </c>
      <c r="H4" s="23">
        <f>SUM(B4:G4)</f>
        <v>18854</v>
      </c>
      <c r="I4" s="4"/>
    </row>
    <row r="5" spans="1:9" ht="15.75" x14ac:dyDescent="0.25">
      <c r="A5" s="17" t="s">
        <v>9</v>
      </c>
      <c r="B5" s="7">
        <v>410</v>
      </c>
      <c r="C5" s="7">
        <v>408</v>
      </c>
      <c r="D5" s="7">
        <v>1902</v>
      </c>
      <c r="E5" s="7">
        <v>1852</v>
      </c>
      <c r="F5" s="7"/>
      <c r="G5" s="7"/>
      <c r="H5" s="24">
        <f>SUM(B5:G5)</f>
        <v>4572</v>
      </c>
      <c r="I5" s="4"/>
    </row>
    <row r="6" spans="1:9" ht="15.75" x14ac:dyDescent="0.25">
      <c r="A6" s="17" t="s">
        <v>10</v>
      </c>
      <c r="B6" s="6">
        <v>307</v>
      </c>
      <c r="C6" s="6">
        <v>308</v>
      </c>
      <c r="D6" s="6">
        <v>2009</v>
      </c>
      <c r="E6" s="6">
        <v>1824</v>
      </c>
      <c r="F6" s="6">
        <v>48</v>
      </c>
      <c r="G6" s="6">
        <v>46</v>
      </c>
      <c r="H6" s="24">
        <f>SUM(B6:G6)</f>
        <v>4542</v>
      </c>
      <c r="I6" s="4"/>
    </row>
    <row r="7" spans="1:9" ht="15.75" x14ac:dyDescent="0.25">
      <c r="A7" s="17" t="s">
        <v>15</v>
      </c>
      <c r="B7" s="7">
        <v>418</v>
      </c>
      <c r="C7" s="7">
        <v>360</v>
      </c>
      <c r="D7" s="7">
        <v>1400</v>
      </c>
      <c r="E7" s="7">
        <v>1660</v>
      </c>
      <c r="F7" s="7">
        <v>199</v>
      </c>
      <c r="G7" s="7">
        <v>196</v>
      </c>
      <c r="H7" s="24">
        <f>SUM(B7:G7)</f>
        <v>4233</v>
      </c>
      <c r="I7" s="4"/>
    </row>
    <row r="8" spans="1:9" ht="15.75" x14ac:dyDescent="0.25">
      <c r="A8" s="17" t="s">
        <v>11</v>
      </c>
      <c r="B8" s="6">
        <v>320</v>
      </c>
      <c r="C8" s="6">
        <v>317</v>
      </c>
      <c r="D8" s="6">
        <v>1399</v>
      </c>
      <c r="E8" s="6">
        <v>1250</v>
      </c>
      <c r="F8" s="6">
        <v>220</v>
      </c>
      <c r="G8" s="6">
        <v>201</v>
      </c>
      <c r="H8" s="24">
        <f t="shared" ref="H8:H9" si="0">SUM(B8:G8)</f>
        <v>3707</v>
      </c>
      <c r="I8" s="4"/>
    </row>
    <row r="9" spans="1:9" ht="16.5" thickBot="1" x14ac:dyDescent="0.3">
      <c r="A9" s="17" t="s">
        <v>12</v>
      </c>
      <c r="B9" s="7">
        <v>348</v>
      </c>
      <c r="C9" s="7">
        <v>302</v>
      </c>
      <c r="D9" s="7">
        <v>780</v>
      </c>
      <c r="E9" s="7">
        <v>601</v>
      </c>
      <c r="F9" s="7">
        <v>168</v>
      </c>
      <c r="G9" s="7">
        <v>167</v>
      </c>
      <c r="H9" s="24">
        <f t="shared" si="0"/>
        <v>2366</v>
      </c>
      <c r="I9" s="4"/>
    </row>
    <row r="10" spans="1:9" x14ac:dyDescent="0.25">
      <c r="A10" s="18" t="s">
        <v>13</v>
      </c>
      <c r="B10" s="21">
        <f>SUM(B4:B9)</f>
        <v>3117</v>
      </c>
      <c r="C10" s="21">
        <f t="shared" ref="C10:G10" si="1">SUM(C4:C9)</f>
        <v>2787</v>
      </c>
      <c r="D10" s="21">
        <f t="shared" si="1"/>
        <v>15240</v>
      </c>
      <c r="E10" s="21">
        <f t="shared" si="1"/>
        <v>14788</v>
      </c>
      <c r="F10" s="21">
        <f t="shared" si="1"/>
        <v>1233</v>
      </c>
      <c r="G10" s="21">
        <f t="shared" si="1"/>
        <v>1109</v>
      </c>
      <c r="H10" s="27">
        <f>SUM(H4:H9)</f>
        <v>38274</v>
      </c>
      <c r="I10" s="4"/>
    </row>
    <row r="11" spans="1:9" x14ac:dyDescent="0.25">
      <c r="A11" s="19"/>
      <c r="B11" s="22">
        <f>SUM(B10:C10)</f>
        <v>5904</v>
      </c>
      <c r="C11" s="22"/>
      <c r="D11" s="22">
        <f>SUM(D10:E10)</f>
        <v>30028</v>
      </c>
      <c r="E11" s="22"/>
      <c r="F11" s="22">
        <f>SUM(F10:G10)</f>
        <v>2342</v>
      </c>
      <c r="G11" s="22"/>
      <c r="H11" s="25"/>
      <c r="I11" s="4"/>
    </row>
    <row r="12" spans="1:9" ht="15.75" thickBot="1" x14ac:dyDescent="0.3">
      <c r="A12" s="20"/>
      <c r="B12" s="28">
        <f>SUM(B11:G11)</f>
        <v>38274</v>
      </c>
      <c r="C12" s="29"/>
      <c r="D12" s="29"/>
      <c r="E12" s="29"/>
      <c r="F12" s="29"/>
      <c r="G12" s="30"/>
      <c r="H12" s="26"/>
      <c r="I12" s="4"/>
    </row>
    <row r="13" spans="1:9" ht="42" customHeight="1" thickBot="1" x14ac:dyDescent="0.35">
      <c r="A13" s="9" t="s">
        <v>16</v>
      </c>
      <c r="B13" s="9"/>
      <c r="C13" s="9"/>
      <c r="D13" s="9"/>
      <c r="E13" s="10" t="s">
        <v>17</v>
      </c>
      <c r="F13" s="10"/>
      <c r="G13" s="10"/>
      <c r="H13" s="10"/>
      <c r="I13" s="5"/>
    </row>
  </sheetData>
  <mergeCells count="15">
    <mergeCell ref="A1:H1"/>
    <mergeCell ref="I1:I13"/>
    <mergeCell ref="B11:C11"/>
    <mergeCell ref="D11:E11"/>
    <mergeCell ref="F11:G11"/>
    <mergeCell ref="B12:G12"/>
    <mergeCell ref="H10:H12"/>
    <mergeCell ref="E13:H13"/>
    <mergeCell ref="A13:D13"/>
    <mergeCell ref="B2:C2"/>
    <mergeCell ref="A2:A3"/>
    <mergeCell ref="D2:E2"/>
    <mergeCell ref="F2:G2"/>
    <mergeCell ref="H2:H3"/>
    <mergeCell ref="A10:A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PND.1820.1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2015-07-08T21:49:44Z</dcterms:modified>
</cp:coreProperties>
</file>