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ungo-andongo" sheetId="4" r:id="rId1"/>
  </sheets>
  <calcPr calcId="152511" concurrentCalc="0"/>
</workbook>
</file>

<file path=xl/calcChain.xml><?xml version="1.0" encoding="utf-8"?>
<calcChain xmlns="http://schemas.openxmlformats.org/spreadsheetml/2006/main">
  <c r="AY10" i="4" l="1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</calcChain>
</file>

<file path=xl/sharedStrings.xml><?xml version="1.0" encoding="utf-8"?>
<sst xmlns="http://schemas.openxmlformats.org/spreadsheetml/2006/main" count="75" uniqueCount="64">
  <si>
    <t>Mappa Statistico do Prezidio e Jurisdição das Pedras de Pungo andongo feito em o anno de 1830</t>
  </si>
  <si>
    <t>AHU, CU, Angola, Cx 167, Doc 33, DSC 6598</t>
  </si>
  <si>
    <t>Presidio de Pedras de Piungo-andongo 1830</t>
  </si>
  <si>
    <t>Igrejas</t>
  </si>
  <si>
    <t>Casas</t>
  </si>
  <si>
    <t>Pessoas de ambos os sexos</t>
  </si>
  <si>
    <t>Paroquiais</t>
  </si>
  <si>
    <t>De Palha</t>
  </si>
  <si>
    <t>Eclesiasticos</t>
  </si>
  <si>
    <t>Militares</t>
  </si>
  <si>
    <t>Paizanos</t>
  </si>
  <si>
    <t>Mulheres</t>
  </si>
  <si>
    <t>Todas as pessoas de ambos os sexos</t>
  </si>
  <si>
    <t>Sobas vassalos</t>
  </si>
  <si>
    <t>Diferenças do último mapa</t>
  </si>
  <si>
    <t>Presbiteros</t>
  </si>
  <si>
    <t>Diáconos</t>
  </si>
  <si>
    <t>Sub-diáconos</t>
  </si>
  <si>
    <t>De Ordem Menor</t>
  </si>
  <si>
    <t>De Prima Tonsura</t>
  </si>
  <si>
    <t>Idades</t>
  </si>
  <si>
    <t>Estados</t>
  </si>
  <si>
    <t>Naturalidade</t>
  </si>
  <si>
    <t>Condição</t>
  </si>
  <si>
    <t>Orfãos</t>
  </si>
  <si>
    <t>Total</t>
  </si>
  <si>
    <t>Orfãs</t>
  </si>
  <si>
    <t>Civil</t>
  </si>
  <si>
    <t>Mecanicos</t>
  </si>
  <si>
    <t>Entraram</t>
  </si>
  <si>
    <t>Saíram</t>
  </si>
  <si>
    <t>Nasceram</t>
  </si>
  <si>
    <t>Morreram</t>
  </si>
  <si>
    <t>Carpinteiros</t>
  </si>
  <si>
    <t>Ferreiros</t>
  </si>
  <si>
    <t>Pedreiros</t>
  </si>
  <si>
    <t>Sapateiros</t>
  </si>
  <si>
    <t>Barbeiros</t>
  </si>
  <si>
    <t>Alfaiates</t>
  </si>
  <si>
    <t>7-14</t>
  </si>
  <si>
    <t>14-25</t>
  </si>
  <si>
    <t>+25</t>
  </si>
  <si>
    <t>Solteiros</t>
  </si>
  <si>
    <t>Casados</t>
  </si>
  <si>
    <t>Viúvos</t>
  </si>
  <si>
    <t>Africanos</t>
  </si>
  <si>
    <t>Americanos</t>
  </si>
  <si>
    <t>Europeus</t>
  </si>
  <si>
    <t>Livres</t>
  </si>
  <si>
    <t>Escravos</t>
  </si>
  <si>
    <t>Solteiras</t>
  </si>
  <si>
    <t>Casadas</t>
  </si>
  <si>
    <t>Viúvas</t>
  </si>
  <si>
    <t>Africanas</t>
  </si>
  <si>
    <t>Americanas</t>
  </si>
  <si>
    <t>Europeias</t>
  </si>
  <si>
    <t>Almoxarife</t>
  </si>
  <si>
    <t>Escrivão</t>
  </si>
  <si>
    <t>Qualidades</t>
  </si>
  <si>
    <t>Brancos</t>
  </si>
  <si>
    <t>Pretos</t>
  </si>
  <si>
    <t>Mulatos</t>
  </si>
  <si>
    <t>Observações</t>
  </si>
  <si>
    <t>José de Mello, Regente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</si>
</sst>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5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textRotation="90"/>
    </xf>
    <xf numFmtId="0" fontId="1" fillId="5" borderId="14" xfId="0" applyFont="1" applyFill="1" applyBorder="1" applyAlignment="1">
      <alignment horizontal="center" vertical="center" textRotation="90"/>
    </xf>
    <xf numFmtId="0" fontId="1" fillId="7" borderId="7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textRotation="90"/>
    </xf>
    <xf numFmtId="0" fontId="1" fillId="5" borderId="3" xfId="0" applyFont="1" applyFill="1" applyBorder="1" applyAlignment="1">
      <alignment horizontal="center" vertical="center" textRotation="90"/>
    </xf>
    <xf numFmtId="0" fontId="2" fillId="6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90"/>
    </xf>
    <xf numFmtId="0" fontId="5" fillId="3" borderId="24" xfId="0" applyFont="1" applyFill="1" applyBorder="1" applyAlignment="1">
      <alignment horizontal="center" vertical="center" textRotation="90"/>
    </xf>
    <xf numFmtId="0" fontId="5" fillId="3" borderId="25" xfId="0" applyFont="1" applyFill="1" applyBorder="1" applyAlignment="1">
      <alignment horizontal="center" vertical="center" textRotation="90"/>
    </xf>
    <xf numFmtId="0" fontId="1" fillId="4" borderId="1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textRotation="90"/>
    </xf>
    <xf numFmtId="0" fontId="1" fillId="5" borderId="14" xfId="0" applyFont="1" applyFill="1" applyBorder="1" applyAlignment="1">
      <alignment horizontal="center" vertical="center" textRotation="90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textRotation="90"/>
    </xf>
    <xf numFmtId="0" fontId="1" fillId="4" borderId="7" xfId="0" applyFont="1" applyFill="1" applyBorder="1" applyAlignment="1">
      <alignment horizontal="center" vertical="center" textRotation="90"/>
    </xf>
    <xf numFmtId="0" fontId="1" fillId="4" borderId="14" xfId="0" applyFont="1" applyFill="1" applyBorder="1" applyAlignment="1">
      <alignment horizontal="center" vertical="center" textRotation="90"/>
    </xf>
    <xf numFmtId="0" fontId="1" fillId="4" borderId="6" xfId="0" applyFont="1" applyFill="1" applyBorder="1" applyAlignment="1">
      <alignment horizontal="center" vertical="center" textRotation="90"/>
    </xf>
    <xf numFmtId="0" fontId="1" fillId="4" borderId="0" xfId="0" applyFont="1" applyFill="1" applyBorder="1" applyAlignment="1">
      <alignment horizontal="center" vertical="center" textRotation="90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14" xfId="0" applyFont="1" applyFill="1" applyBorder="1" applyAlignment="1">
      <alignment horizontal="center" vertical="center" textRotation="90"/>
    </xf>
    <xf numFmtId="0" fontId="4" fillId="2" borderId="18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textRotation="90"/>
    </xf>
    <xf numFmtId="0" fontId="1" fillId="5" borderId="15" xfId="0" applyFont="1" applyFill="1" applyBorder="1" applyAlignment="1">
      <alignment horizontal="center" vertical="center" textRotation="90"/>
    </xf>
    <xf numFmtId="0" fontId="1" fillId="5" borderId="6" xfId="0" applyFont="1" applyFill="1" applyBorder="1" applyAlignment="1">
      <alignment horizontal="center" vertical="center" textRotation="90"/>
    </xf>
    <xf numFmtId="0" fontId="1" fillId="5" borderId="17" xfId="0" applyFont="1" applyFill="1" applyBorder="1" applyAlignment="1">
      <alignment horizontal="center" vertical="center" textRotation="90"/>
    </xf>
    <xf numFmtId="0" fontId="1" fillId="4" borderId="8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66861</xdr:rowOff>
    </xdr:from>
    <xdr:to>
      <xdr:col>51</xdr:col>
      <xdr:colOff>579783</xdr:colOff>
      <xdr:row>20</xdr:row>
      <xdr:rowOff>58803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80557"/>
          <a:ext cx="17821413" cy="1538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"/>
  <sheetViews>
    <sheetView showGridLines="0" tabSelected="1" zoomScale="69" zoomScaleNormal="69" workbookViewId="0">
      <selection activeCell="E7" sqref="E7"/>
    </sheetView>
  </sheetViews>
  <sheetFormatPr defaultRowHeight="15" x14ac:dyDescent="0.25"/>
  <cols>
    <col min="1" max="1" width="11.7109375" customWidth="1"/>
    <col min="2" max="2" width="7.42578125" customWidth="1"/>
    <col min="3" max="3" width="6.5703125" customWidth="1"/>
    <col min="4" max="8" width="3.7109375" bestFit="1" customWidth="1"/>
    <col min="9" max="9" width="3.85546875" bestFit="1" customWidth="1"/>
    <col min="10" max="10" width="4.42578125" bestFit="1" customWidth="1"/>
    <col min="11" max="11" width="5.5703125" bestFit="1" customWidth="1"/>
    <col min="12" max="12" width="5.85546875" bestFit="1" customWidth="1"/>
    <col min="13" max="14" width="5.5703125" bestFit="1" customWidth="1"/>
    <col min="15" max="16" width="4.42578125" bestFit="1" customWidth="1"/>
    <col min="17" max="17" width="6.140625" customWidth="1"/>
    <col min="18" max="18" width="4.7109375" customWidth="1"/>
    <col min="19" max="19" width="5.85546875" customWidth="1"/>
    <col min="20" max="20" width="5.5703125" bestFit="1" customWidth="1"/>
    <col min="21" max="21" width="6.140625" customWidth="1"/>
    <col min="22" max="22" width="3.85546875" bestFit="1" customWidth="1"/>
    <col min="23" max="23" width="5.5703125" bestFit="1" customWidth="1"/>
    <col min="24" max="24" width="4.42578125" bestFit="1" customWidth="1"/>
    <col min="25" max="25" width="5.5703125" bestFit="1" customWidth="1"/>
    <col min="26" max="26" width="5.85546875" bestFit="1" customWidth="1"/>
    <col min="27" max="28" width="5.5703125" bestFit="1" customWidth="1"/>
    <col min="29" max="30" width="4.42578125" bestFit="1" customWidth="1"/>
    <col min="31" max="31" width="6.85546875" customWidth="1"/>
    <col min="32" max="32" width="4.5703125" customWidth="1"/>
    <col min="33" max="33" width="4.85546875" customWidth="1"/>
    <col min="34" max="34" width="5.5703125" bestFit="1" customWidth="1"/>
    <col min="35" max="35" width="4.42578125" bestFit="1" customWidth="1"/>
    <col min="36" max="36" width="3.85546875" bestFit="1" customWidth="1"/>
    <col min="37" max="37" width="5.5703125" bestFit="1" customWidth="1"/>
    <col min="38" max="38" width="8.7109375" customWidth="1"/>
    <col min="39" max="39" width="9.28515625" bestFit="1" customWidth="1"/>
    <col min="40" max="51" width="3.85546875" bestFit="1" customWidth="1"/>
  </cols>
  <sheetData>
    <row r="1" spans="1:52" ht="28.5" customHeight="1" thickBot="1" x14ac:dyDescent="0.3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40"/>
      <c r="AZ1" s="81" t="s">
        <v>1</v>
      </c>
    </row>
    <row r="2" spans="1:52" ht="27" customHeight="1" thickBot="1" x14ac:dyDescent="0.3">
      <c r="A2" s="85" t="s">
        <v>2</v>
      </c>
      <c r="B2" s="5" t="s">
        <v>3</v>
      </c>
      <c r="C2" s="6" t="s">
        <v>4</v>
      </c>
      <c r="D2" s="79" t="s">
        <v>5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55"/>
      <c r="AZ2" s="82"/>
    </row>
    <row r="3" spans="1:52" ht="39" customHeight="1" thickBot="1" x14ac:dyDescent="0.3">
      <c r="A3" s="86"/>
      <c r="B3" s="88" t="s">
        <v>6</v>
      </c>
      <c r="C3" s="90" t="s">
        <v>7</v>
      </c>
      <c r="D3" s="44" t="s">
        <v>8</v>
      </c>
      <c r="E3" s="44"/>
      <c r="F3" s="44"/>
      <c r="G3" s="44"/>
      <c r="H3" s="44"/>
      <c r="I3" s="69" t="s">
        <v>9</v>
      </c>
      <c r="J3" s="79" t="s">
        <v>10</v>
      </c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55"/>
      <c r="X3" s="43" t="s">
        <v>11</v>
      </c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74"/>
      <c r="AL3" s="75" t="s">
        <v>12</v>
      </c>
      <c r="AM3" s="75" t="s">
        <v>13</v>
      </c>
      <c r="AN3" s="44"/>
      <c r="AO3" s="44"/>
      <c r="AP3" s="44"/>
      <c r="AQ3" s="44"/>
      <c r="AR3" s="44"/>
      <c r="AS3" s="44"/>
      <c r="AT3" s="44"/>
      <c r="AU3" s="44"/>
      <c r="AV3" s="93" t="s">
        <v>14</v>
      </c>
      <c r="AW3" s="94"/>
      <c r="AX3" s="94"/>
      <c r="AY3" s="95"/>
      <c r="AZ3" s="82"/>
    </row>
    <row r="4" spans="1:52" ht="18.75" customHeight="1" thickBot="1" x14ac:dyDescent="0.3">
      <c r="A4" s="86"/>
      <c r="B4" s="59"/>
      <c r="C4" s="60"/>
      <c r="D4" s="50" t="s">
        <v>15</v>
      </c>
      <c r="E4" s="50" t="s">
        <v>16</v>
      </c>
      <c r="F4" s="50" t="s">
        <v>17</v>
      </c>
      <c r="G4" s="50" t="s">
        <v>18</v>
      </c>
      <c r="H4" s="50" t="s">
        <v>19</v>
      </c>
      <c r="I4" s="70"/>
      <c r="J4" s="61" t="s">
        <v>20</v>
      </c>
      <c r="K4" s="62"/>
      <c r="L4" s="62"/>
      <c r="M4" s="63"/>
      <c r="N4" s="67" t="s">
        <v>21</v>
      </c>
      <c r="O4" s="62"/>
      <c r="P4" s="63"/>
      <c r="Q4" s="67" t="s">
        <v>22</v>
      </c>
      <c r="R4" s="62"/>
      <c r="S4" s="63"/>
      <c r="T4" s="67" t="s">
        <v>23</v>
      </c>
      <c r="U4" s="63"/>
      <c r="V4" s="69" t="s">
        <v>24</v>
      </c>
      <c r="W4" s="72" t="s">
        <v>25</v>
      </c>
      <c r="X4" s="54" t="s">
        <v>20</v>
      </c>
      <c r="Y4" s="79"/>
      <c r="Z4" s="79"/>
      <c r="AA4" s="55"/>
      <c r="AB4" s="54" t="s">
        <v>21</v>
      </c>
      <c r="AC4" s="79"/>
      <c r="AD4" s="55"/>
      <c r="AE4" s="54" t="s">
        <v>22</v>
      </c>
      <c r="AF4" s="79"/>
      <c r="AG4" s="55"/>
      <c r="AH4" s="54" t="s">
        <v>23</v>
      </c>
      <c r="AI4" s="55"/>
      <c r="AJ4" s="69" t="s">
        <v>26</v>
      </c>
      <c r="AK4" s="72" t="s">
        <v>25</v>
      </c>
      <c r="AL4" s="76"/>
      <c r="AM4" s="76"/>
      <c r="AN4" s="54" t="s">
        <v>27</v>
      </c>
      <c r="AO4" s="55"/>
      <c r="AP4" s="43" t="s">
        <v>28</v>
      </c>
      <c r="AQ4" s="44"/>
      <c r="AR4" s="44"/>
      <c r="AS4" s="44"/>
      <c r="AT4" s="44"/>
      <c r="AU4" s="44"/>
      <c r="AV4" s="59" t="s">
        <v>29</v>
      </c>
      <c r="AW4" s="50" t="s">
        <v>30</v>
      </c>
      <c r="AX4" s="50" t="s">
        <v>31</v>
      </c>
      <c r="AY4" s="60" t="s">
        <v>32</v>
      </c>
      <c r="AZ4" s="82"/>
    </row>
    <row r="5" spans="1:52" ht="23.25" customHeight="1" thickBot="1" x14ac:dyDescent="0.3">
      <c r="A5" s="86"/>
      <c r="B5" s="89"/>
      <c r="C5" s="91"/>
      <c r="D5" s="50"/>
      <c r="E5" s="50"/>
      <c r="F5" s="50"/>
      <c r="G5" s="50"/>
      <c r="H5" s="50"/>
      <c r="I5" s="70"/>
      <c r="J5" s="64"/>
      <c r="K5" s="65"/>
      <c r="L5" s="65"/>
      <c r="M5" s="66"/>
      <c r="N5" s="68"/>
      <c r="O5" s="65"/>
      <c r="P5" s="66"/>
      <c r="Q5" s="68"/>
      <c r="R5" s="65"/>
      <c r="S5" s="66"/>
      <c r="T5" s="68"/>
      <c r="U5" s="66"/>
      <c r="V5" s="70"/>
      <c r="W5" s="71"/>
      <c r="X5" s="56"/>
      <c r="Y5" s="80"/>
      <c r="Z5" s="80"/>
      <c r="AA5" s="57"/>
      <c r="AB5" s="58"/>
      <c r="AC5" s="45"/>
      <c r="AD5" s="46"/>
      <c r="AE5" s="56"/>
      <c r="AF5" s="80"/>
      <c r="AG5" s="57"/>
      <c r="AH5" s="58"/>
      <c r="AI5" s="46"/>
      <c r="AJ5" s="70"/>
      <c r="AK5" s="71"/>
      <c r="AL5" s="76"/>
      <c r="AM5" s="76"/>
      <c r="AN5" s="56"/>
      <c r="AO5" s="57"/>
      <c r="AP5" s="59" t="s">
        <v>33</v>
      </c>
      <c r="AQ5" s="78" t="s">
        <v>34</v>
      </c>
      <c r="AR5" s="50" t="s">
        <v>35</v>
      </c>
      <c r="AS5" s="50" t="s">
        <v>36</v>
      </c>
      <c r="AT5" s="50" t="s">
        <v>37</v>
      </c>
      <c r="AU5" s="50" t="s">
        <v>38</v>
      </c>
      <c r="AV5" s="59"/>
      <c r="AW5" s="50"/>
      <c r="AX5" s="50"/>
      <c r="AY5" s="60"/>
      <c r="AZ5" s="82"/>
    </row>
    <row r="6" spans="1:52" ht="63.75" thickBot="1" x14ac:dyDescent="0.3">
      <c r="A6" s="87"/>
      <c r="B6" s="15">
        <v>1</v>
      </c>
      <c r="C6" s="4">
        <v>126</v>
      </c>
      <c r="D6" s="50"/>
      <c r="E6" s="50"/>
      <c r="F6" s="50"/>
      <c r="G6" s="50"/>
      <c r="H6" s="50"/>
      <c r="I6" s="92"/>
      <c r="J6" s="26">
        <v>-7</v>
      </c>
      <c r="K6" s="27" t="s">
        <v>39</v>
      </c>
      <c r="L6" s="27" t="s">
        <v>40</v>
      </c>
      <c r="M6" s="28" t="s">
        <v>41</v>
      </c>
      <c r="N6" s="1" t="s">
        <v>42</v>
      </c>
      <c r="O6" s="29" t="s">
        <v>43</v>
      </c>
      <c r="P6" s="30" t="s">
        <v>44</v>
      </c>
      <c r="Q6" s="1" t="s">
        <v>45</v>
      </c>
      <c r="R6" s="29" t="s">
        <v>46</v>
      </c>
      <c r="S6" s="30" t="s">
        <v>47</v>
      </c>
      <c r="T6" s="1" t="s">
        <v>48</v>
      </c>
      <c r="U6" s="30" t="s">
        <v>49</v>
      </c>
      <c r="V6" s="71"/>
      <c r="W6" s="73"/>
      <c r="X6" s="26">
        <v>-7</v>
      </c>
      <c r="Y6" s="27" t="s">
        <v>39</v>
      </c>
      <c r="Z6" s="27" t="s">
        <v>40</v>
      </c>
      <c r="AA6" s="28" t="s">
        <v>41</v>
      </c>
      <c r="AB6" s="7" t="s">
        <v>50</v>
      </c>
      <c r="AC6" s="7" t="s">
        <v>51</v>
      </c>
      <c r="AD6" s="7" t="s">
        <v>52</v>
      </c>
      <c r="AE6" s="1" t="s">
        <v>53</v>
      </c>
      <c r="AF6" s="29" t="s">
        <v>54</v>
      </c>
      <c r="AG6" s="30" t="s">
        <v>55</v>
      </c>
      <c r="AH6" s="7" t="s">
        <v>48</v>
      </c>
      <c r="AI6" s="8" t="s">
        <v>49</v>
      </c>
      <c r="AJ6" s="70"/>
      <c r="AK6" s="71"/>
      <c r="AL6" s="76"/>
      <c r="AM6" s="77"/>
      <c r="AN6" s="1" t="s">
        <v>56</v>
      </c>
      <c r="AO6" s="30" t="s">
        <v>57</v>
      </c>
      <c r="AP6" s="50"/>
      <c r="AQ6" s="50"/>
      <c r="AR6" s="50"/>
      <c r="AS6" s="50"/>
      <c r="AT6" s="50"/>
      <c r="AU6" s="50"/>
      <c r="AV6" s="59"/>
      <c r="AW6" s="50"/>
      <c r="AX6" s="50"/>
      <c r="AY6" s="60"/>
      <c r="AZ6" s="82"/>
    </row>
    <row r="7" spans="1:52" ht="23.1" customHeight="1" x14ac:dyDescent="0.25">
      <c r="A7" s="51" t="s">
        <v>58</v>
      </c>
      <c r="B7" s="54" t="s">
        <v>59</v>
      </c>
      <c r="C7" s="55"/>
      <c r="D7" s="16"/>
      <c r="E7" s="17"/>
      <c r="F7" s="17"/>
      <c r="G7" s="17"/>
      <c r="H7" s="18"/>
      <c r="I7" s="24">
        <v>16</v>
      </c>
      <c r="J7" s="16">
        <v>1</v>
      </c>
      <c r="K7" s="17">
        <v>2</v>
      </c>
      <c r="L7" s="17">
        <v>4</v>
      </c>
      <c r="M7" s="18">
        <v>11</v>
      </c>
      <c r="N7" s="16">
        <v>12</v>
      </c>
      <c r="O7" s="17">
        <v>4</v>
      </c>
      <c r="P7" s="18">
        <v>2</v>
      </c>
      <c r="Q7" s="16">
        <v>11</v>
      </c>
      <c r="R7" s="17">
        <v>2</v>
      </c>
      <c r="S7" s="18">
        <v>5</v>
      </c>
      <c r="T7" s="16">
        <v>18</v>
      </c>
      <c r="U7" s="18">
        <v>0</v>
      </c>
      <c r="V7" s="24">
        <v>0</v>
      </c>
      <c r="W7" s="31">
        <v>18</v>
      </c>
      <c r="X7" s="16">
        <v>0</v>
      </c>
      <c r="Y7" s="17">
        <v>0</v>
      </c>
      <c r="Z7" s="17">
        <v>1</v>
      </c>
      <c r="AA7" s="18">
        <v>3</v>
      </c>
      <c r="AB7" s="16">
        <v>0</v>
      </c>
      <c r="AC7" s="17">
        <v>2</v>
      </c>
      <c r="AD7" s="18">
        <v>2</v>
      </c>
      <c r="AE7" s="16">
        <v>4</v>
      </c>
      <c r="AF7" s="17">
        <v>0</v>
      </c>
      <c r="AG7" s="18">
        <v>0</v>
      </c>
      <c r="AH7" s="16">
        <v>4</v>
      </c>
      <c r="AI7" s="18">
        <v>0</v>
      </c>
      <c r="AJ7" s="24">
        <v>0</v>
      </c>
      <c r="AK7" s="31">
        <v>4</v>
      </c>
      <c r="AL7" s="31">
        <v>22</v>
      </c>
      <c r="AM7" s="24">
        <v>0</v>
      </c>
      <c r="AN7" s="16">
        <v>0</v>
      </c>
      <c r="AO7" s="18">
        <v>0</v>
      </c>
      <c r="AP7" s="16">
        <v>0</v>
      </c>
      <c r="AQ7" s="17">
        <v>0</v>
      </c>
      <c r="AR7" s="17">
        <v>0</v>
      </c>
      <c r="AS7" s="17">
        <v>1</v>
      </c>
      <c r="AT7" s="17">
        <v>0</v>
      </c>
      <c r="AU7" s="18">
        <v>0</v>
      </c>
      <c r="AV7" s="16">
        <v>0</v>
      </c>
      <c r="AW7" s="17">
        <v>2</v>
      </c>
      <c r="AX7" s="17">
        <v>0</v>
      </c>
      <c r="AY7" s="18">
        <v>0</v>
      </c>
      <c r="AZ7" s="83"/>
    </row>
    <row r="8" spans="1:52" ht="23.1" customHeight="1" x14ac:dyDescent="0.25">
      <c r="A8" s="52"/>
      <c r="B8" s="56" t="s">
        <v>60</v>
      </c>
      <c r="C8" s="57"/>
      <c r="D8" s="19"/>
      <c r="E8" s="14"/>
      <c r="F8" s="14"/>
      <c r="G8" s="14"/>
      <c r="H8" s="20"/>
      <c r="I8" s="9">
        <v>26</v>
      </c>
      <c r="J8" s="19">
        <v>151</v>
      </c>
      <c r="K8" s="14">
        <v>1004</v>
      </c>
      <c r="L8" s="14">
        <v>708</v>
      </c>
      <c r="M8" s="20">
        <v>1990</v>
      </c>
      <c r="N8" s="19">
        <v>3063</v>
      </c>
      <c r="O8" s="14">
        <v>630</v>
      </c>
      <c r="P8" s="20">
        <v>160</v>
      </c>
      <c r="Q8" s="19">
        <v>3853</v>
      </c>
      <c r="R8" s="14">
        <v>0</v>
      </c>
      <c r="S8" s="20">
        <v>0</v>
      </c>
      <c r="T8" s="19">
        <v>3547</v>
      </c>
      <c r="U8" s="20">
        <v>306</v>
      </c>
      <c r="V8" s="9">
        <v>0</v>
      </c>
      <c r="W8" s="32">
        <v>3853</v>
      </c>
      <c r="X8" s="19">
        <v>561</v>
      </c>
      <c r="Y8" s="14">
        <v>1006</v>
      </c>
      <c r="Z8" s="14">
        <v>907</v>
      </c>
      <c r="AA8" s="20">
        <v>1933</v>
      </c>
      <c r="AB8" s="19">
        <v>3662</v>
      </c>
      <c r="AC8" s="14">
        <v>600</v>
      </c>
      <c r="AD8" s="20">
        <v>145</v>
      </c>
      <c r="AE8" s="19">
        <v>4405</v>
      </c>
      <c r="AF8" s="14">
        <v>2</v>
      </c>
      <c r="AG8" s="20">
        <v>0</v>
      </c>
      <c r="AH8" s="19">
        <v>4011</v>
      </c>
      <c r="AI8" s="20">
        <v>396</v>
      </c>
      <c r="AJ8" s="9">
        <v>0</v>
      </c>
      <c r="AK8" s="32">
        <v>4407</v>
      </c>
      <c r="AL8" s="32">
        <v>8260</v>
      </c>
      <c r="AM8" s="9">
        <v>35</v>
      </c>
      <c r="AN8" s="19">
        <v>1</v>
      </c>
      <c r="AO8" s="20">
        <v>0</v>
      </c>
      <c r="AP8" s="19">
        <v>2</v>
      </c>
      <c r="AQ8" s="14">
        <v>1</v>
      </c>
      <c r="AR8" s="14">
        <v>2</v>
      </c>
      <c r="AS8" s="14">
        <v>7</v>
      </c>
      <c r="AT8" s="14">
        <v>2</v>
      </c>
      <c r="AU8" s="20">
        <v>5</v>
      </c>
      <c r="AV8" s="19">
        <v>5</v>
      </c>
      <c r="AW8" s="14">
        <v>0</v>
      </c>
      <c r="AX8" s="14">
        <v>46</v>
      </c>
      <c r="AY8" s="20">
        <v>30</v>
      </c>
      <c r="AZ8" s="83"/>
    </row>
    <row r="9" spans="1:52" ht="23.1" customHeight="1" thickBot="1" x14ac:dyDescent="0.3">
      <c r="A9" s="53"/>
      <c r="B9" s="58" t="s">
        <v>61</v>
      </c>
      <c r="C9" s="46"/>
      <c r="D9" s="21"/>
      <c r="E9" s="22"/>
      <c r="F9" s="22"/>
      <c r="G9" s="22"/>
      <c r="H9" s="23"/>
      <c r="I9" s="25">
        <v>11</v>
      </c>
      <c r="J9" s="21">
        <v>68</v>
      </c>
      <c r="K9" s="22">
        <v>114</v>
      </c>
      <c r="L9" s="22">
        <v>100</v>
      </c>
      <c r="M9" s="23">
        <v>110</v>
      </c>
      <c r="N9" s="21">
        <v>307</v>
      </c>
      <c r="O9" s="22">
        <v>70</v>
      </c>
      <c r="P9" s="23">
        <v>15</v>
      </c>
      <c r="Q9" s="21">
        <v>391</v>
      </c>
      <c r="R9" s="22">
        <v>1</v>
      </c>
      <c r="S9" s="23">
        <v>0</v>
      </c>
      <c r="T9" s="21">
        <v>389</v>
      </c>
      <c r="U9" s="23">
        <v>3</v>
      </c>
      <c r="V9" s="25">
        <v>0</v>
      </c>
      <c r="W9" s="33">
        <v>392</v>
      </c>
      <c r="X9" s="21">
        <v>84</v>
      </c>
      <c r="Y9" s="22">
        <v>76</v>
      </c>
      <c r="Z9" s="22">
        <v>82</v>
      </c>
      <c r="AA9" s="23">
        <v>170</v>
      </c>
      <c r="AB9" s="21">
        <v>322</v>
      </c>
      <c r="AC9" s="22">
        <v>69</v>
      </c>
      <c r="AD9" s="23">
        <v>21</v>
      </c>
      <c r="AE9" s="21">
        <v>412</v>
      </c>
      <c r="AF9" s="22">
        <v>0</v>
      </c>
      <c r="AG9" s="23">
        <v>0</v>
      </c>
      <c r="AH9" s="21">
        <v>410</v>
      </c>
      <c r="AI9" s="23">
        <v>2</v>
      </c>
      <c r="AJ9" s="25">
        <v>0</v>
      </c>
      <c r="AK9" s="33">
        <v>412</v>
      </c>
      <c r="AL9" s="33">
        <v>804</v>
      </c>
      <c r="AM9" s="25">
        <v>0</v>
      </c>
      <c r="AN9" s="34">
        <v>0</v>
      </c>
      <c r="AO9" s="35">
        <v>1</v>
      </c>
      <c r="AP9" s="21">
        <v>0</v>
      </c>
      <c r="AQ9" s="22">
        <v>0</v>
      </c>
      <c r="AR9" s="22">
        <v>0</v>
      </c>
      <c r="AS9" s="36">
        <v>0</v>
      </c>
      <c r="AT9" s="36">
        <v>0</v>
      </c>
      <c r="AU9" s="37">
        <v>1</v>
      </c>
      <c r="AV9" s="21">
        <v>3</v>
      </c>
      <c r="AW9" s="22">
        <v>6</v>
      </c>
      <c r="AX9" s="22">
        <v>10</v>
      </c>
      <c r="AY9" s="23">
        <v>8</v>
      </c>
      <c r="AZ9" s="83"/>
    </row>
    <row r="10" spans="1:52" ht="18" customHeight="1" thickBot="1" x14ac:dyDescent="0.3">
      <c r="A10" s="41" t="s">
        <v>25</v>
      </c>
      <c r="B10" s="42"/>
      <c r="C10" s="42"/>
      <c r="D10" s="2"/>
      <c r="E10" s="3"/>
      <c r="F10" s="3"/>
      <c r="G10" s="3"/>
      <c r="H10" s="4"/>
      <c r="I10" s="10">
        <f>SUM(I7:I9)</f>
        <v>53</v>
      </c>
      <c r="J10" s="2">
        <f t="shared" ref="J10:AY10" si="0">SUM(J7:J9)</f>
        <v>220</v>
      </c>
      <c r="K10" s="3">
        <f t="shared" si="0"/>
        <v>1120</v>
      </c>
      <c r="L10" s="3">
        <f t="shared" si="0"/>
        <v>812</v>
      </c>
      <c r="M10" s="4">
        <f t="shared" si="0"/>
        <v>2111</v>
      </c>
      <c r="N10" s="2">
        <f t="shared" si="0"/>
        <v>3382</v>
      </c>
      <c r="O10" s="3">
        <f t="shared" si="0"/>
        <v>704</v>
      </c>
      <c r="P10" s="4">
        <f t="shared" si="0"/>
        <v>177</v>
      </c>
      <c r="Q10" s="2">
        <f t="shared" si="0"/>
        <v>4255</v>
      </c>
      <c r="R10" s="3">
        <f t="shared" si="0"/>
        <v>3</v>
      </c>
      <c r="S10" s="4">
        <f t="shared" si="0"/>
        <v>5</v>
      </c>
      <c r="T10" s="2">
        <f t="shared" si="0"/>
        <v>3954</v>
      </c>
      <c r="U10" s="4">
        <f t="shared" si="0"/>
        <v>309</v>
      </c>
      <c r="V10" s="13">
        <f t="shared" si="0"/>
        <v>0</v>
      </c>
      <c r="W10" s="12">
        <f t="shared" si="0"/>
        <v>4263</v>
      </c>
      <c r="X10" s="2">
        <f t="shared" si="0"/>
        <v>645</v>
      </c>
      <c r="Y10" s="3">
        <f t="shared" si="0"/>
        <v>1082</v>
      </c>
      <c r="Z10" s="3">
        <f t="shared" si="0"/>
        <v>990</v>
      </c>
      <c r="AA10" s="4">
        <f t="shared" si="0"/>
        <v>2106</v>
      </c>
      <c r="AB10" s="2">
        <f t="shared" si="0"/>
        <v>3984</v>
      </c>
      <c r="AC10" s="3">
        <f t="shared" si="0"/>
        <v>671</v>
      </c>
      <c r="AD10" s="4">
        <f t="shared" si="0"/>
        <v>168</v>
      </c>
      <c r="AE10" s="2">
        <f t="shared" si="0"/>
        <v>4821</v>
      </c>
      <c r="AF10" s="3">
        <f t="shared" si="0"/>
        <v>2</v>
      </c>
      <c r="AG10" s="4">
        <f t="shared" si="0"/>
        <v>0</v>
      </c>
      <c r="AH10" s="2">
        <f t="shared" si="0"/>
        <v>4425</v>
      </c>
      <c r="AI10" s="4">
        <f t="shared" si="0"/>
        <v>398</v>
      </c>
      <c r="AJ10" s="13">
        <f t="shared" si="0"/>
        <v>0</v>
      </c>
      <c r="AK10" s="11">
        <f t="shared" si="0"/>
        <v>4823</v>
      </c>
      <c r="AL10" s="11">
        <f t="shared" si="0"/>
        <v>9086</v>
      </c>
      <c r="AM10" s="12">
        <f t="shared" si="0"/>
        <v>35</v>
      </c>
      <c r="AN10" s="2">
        <f t="shared" si="0"/>
        <v>1</v>
      </c>
      <c r="AO10" s="4">
        <f t="shared" si="0"/>
        <v>1</v>
      </c>
      <c r="AP10" s="2">
        <f t="shared" si="0"/>
        <v>2</v>
      </c>
      <c r="AQ10" s="3">
        <f t="shared" si="0"/>
        <v>1</v>
      </c>
      <c r="AR10" s="3">
        <f t="shared" si="0"/>
        <v>2</v>
      </c>
      <c r="AS10" s="3">
        <f t="shared" si="0"/>
        <v>8</v>
      </c>
      <c r="AT10" s="3">
        <f t="shared" si="0"/>
        <v>2</v>
      </c>
      <c r="AU10" s="4">
        <f t="shared" si="0"/>
        <v>6</v>
      </c>
      <c r="AV10" s="2">
        <f t="shared" si="0"/>
        <v>8</v>
      </c>
      <c r="AW10" s="3">
        <f t="shared" si="0"/>
        <v>8</v>
      </c>
      <c r="AX10" s="3">
        <f t="shared" si="0"/>
        <v>56</v>
      </c>
      <c r="AY10" s="4">
        <f t="shared" si="0"/>
        <v>38</v>
      </c>
      <c r="AZ10" s="83"/>
    </row>
    <row r="11" spans="1:52" ht="18.75" customHeight="1" thickBot="1" x14ac:dyDescent="0.3">
      <c r="A11" s="43" t="s">
        <v>62</v>
      </c>
      <c r="B11" s="44"/>
      <c r="C11" s="44"/>
      <c r="D11" s="45"/>
      <c r="E11" s="45"/>
      <c r="F11" s="45"/>
      <c r="G11" s="45"/>
      <c r="H11" s="45"/>
      <c r="I11" s="44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4"/>
      <c r="W11" s="44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4"/>
      <c r="AK11" s="44"/>
      <c r="AL11" s="44"/>
      <c r="AM11" s="44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6"/>
      <c r="AZ11" s="82"/>
    </row>
    <row r="12" spans="1:52" ht="18" customHeight="1" thickBot="1" x14ac:dyDescent="0.3">
      <c r="A12" s="47" t="s">
        <v>63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9"/>
      <c r="AZ12" s="84"/>
    </row>
  </sheetData>
  <mergeCells count="51">
    <mergeCell ref="AZ1:AZ12"/>
    <mergeCell ref="A2:A6"/>
    <mergeCell ref="D2:AY2"/>
    <mergeCell ref="B3:B5"/>
    <mergeCell ref="C3:C5"/>
    <mergeCell ref="D3:H3"/>
    <mergeCell ref="I3:I6"/>
    <mergeCell ref="J3:W3"/>
    <mergeCell ref="AV3:AY3"/>
    <mergeCell ref="D4:D6"/>
    <mergeCell ref="E4:E6"/>
    <mergeCell ref="F4:F6"/>
    <mergeCell ref="G4:G6"/>
    <mergeCell ref="H4:H6"/>
    <mergeCell ref="X3:AK3"/>
    <mergeCell ref="AL3:AL6"/>
    <mergeCell ref="AM3:AM6"/>
    <mergeCell ref="AN3:AU3"/>
    <mergeCell ref="AP5:AP6"/>
    <mergeCell ref="AQ5:AQ6"/>
    <mergeCell ref="AR5:AR6"/>
    <mergeCell ref="AS5:AS6"/>
    <mergeCell ref="X4:AA5"/>
    <mergeCell ref="AB4:AD5"/>
    <mergeCell ref="AE4:AG5"/>
    <mergeCell ref="AH4:AI5"/>
    <mergeCell ref="AJ4:AJ6"/>
    <mergeCell ref="AK4:AK6"/>
    <mergeCell ref="AY4:AY6"/>
    <mergeCell ref="J4:M5"/>
    <mergeCell ref="N4:P5"/>
    <mergeCell ref="Q4:S5"/>
    <mergeCell ref="T4:U5"/>
    <mergeCell ref="V4:V6"/>
    <mergeCell ref="W4:W6"/>
    <mergeCell ref="A1:AY1"/>
    <mergeCell ref="A10:C10"/>
    <mergeCell ref="A11:B11"/>
    <mergeCell ref="C11:AY11"/>
    <mergeCell ref="A12:AY12"/>
    <mergeCell ref="AT5:AT6"/>
    <mergeCell ref="AU5:AU6"/>
    <mergeCell ref="A7:A9"/>
    <mergeCell ref="B7:C7"/>
    <mergeCell ref="B8:C8"/>
    <mergeCell ref="B9:C9"/>
    <mergeCell ref="AN4:AO5"/>
    <mergeCell ref="AP4:AU4"/>
    <mergeCell ref="AV4:AV6"/>
    <mergeCell ref="AW4:AW6"/>
    <mergeCell ref="AX4:AX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Pungo-andongo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2015-04-21T14:54:26Z</dcterms:modified>
</cp:coreProperties>
</file>