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490" windowHeight="7755"/>
  </bookViews>
  <sheets>
    <sheet name="PER.1820.1" sheetId="1" r:id="rId1"/>
  </sheets>
  <calcPr calcId="152511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5" i="1"/>
  <c r="G31" i="1"/>
  <c r="F31" i="1"/>
  <c r="E31" i="1"/>
  <c r="D31" i="1"/>
  <c r="C31" i="1"/>
  <c r="B31" i="1"/>
  <c r="B32" i="1" s="1"/>
  <c r="D32" i="1" l="1"/>
  <c r="F32" i="1"/>
  <c r="B33" i="1" s="1"/>
  <c r="H31" i="1"/>
</calcChain>
</file>

<file path=xl/sharedStrings.xml><?xml version="1.0" encoding="utf-8"?>
<sst xmlns="http://schemas.openxmlformats.org/spreadsheetml/2006/main" count="36" uniqueCount="35">
  <si>
    <t>Mapa dos Habitantes de toda a Idade da Província de Perném</t>
  </si>
  <si>
    <t>Dado no 1.º de Janeiro de 1821</t>
  </si>
  <si>
    <t>Aldeias</t>
  </si>
  <si>
    <t>Cristãos</t>
  </si>
  <si>
    <t>Mouros</t>
  </si>
  <si>
    <t>Gentios</t>
  </si>
  <si>
    <t>Somas</t>
  </si>
  <si>
    <t>Casabe Pernem</t>
  </si>
  <si>
    <t>Corgão</t>
  </si>
  <si>
    <t>Mandrem</t>
  </si>
  <si>
    <t>Arambol</t>
  </si>
  <si>
    <t>Palum</t>
  </si>
  <si>
    <t>Querim</t>
  </si>
  <si>
    <t>Morguim</t>
  </si>
  <si>
    <t>Chaperem</t>
  </si>
  <si>
    <t>Parnem</t>
  </si>
  <si>
    <t>Tuem</t>
  </si>
  <si>
    <t>Agavaro</t>
  </si>
  <si>
    <t>Virnora</t>
  </si>
  <si>
    <t>Dargalim</t>
  </si>
  <si>
    <t>Rary</t>
  </si>
  <si>
    <t>Alorna</t>
  </si>
  <si>
    <t>Arampur</t>
  </si>
  <si>
    <t>Crondo</t>
  </si>
  <si>
    <t>Chandel</t>
  </si>
  <si>
    <t>Varconda</t>
  </si>
  <si>
    <t>Cazanim</t>
  </si>
  <si>
    <t>Poroscara</t>
  </si>
  <si>
    <t>Amberem</t>
  </si>
  <si>
    <t>Vguim</t>
  </si>
  <si>
    <t>Tambachem</t>
  </si>
  <si>
    <t>Torchem</t>
  </si>
  <si>
    <t>Mopa</t>
  </si>
  <si>
    <t>[sem observações] António Alves da Rocha    Capitão</t>
  </si>
  <si>
    <t>AHU, CU, Índia, Cx 477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</si>
</sst>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textRotation="90"/>
    </xf>
    <xf numFmtId="0" fontId="4" fillId="2" borderId="5" xfId="0" applyFont="1" applyFill="1" applyBorder="1" applyAlignment="1">
      <alignment horizontal="center" vertical="center" textRotation="90"/>
    </xf>
    <xf numFmtId="0" fontId="4" fillId="2" borderId="6" xfId="0" applyFont="1" applyFill="1" applyBorder="1" applyAlignment="1">
      <alignment horizontal="center" vertical="center" textRotation="90"/>
    </xf>
    <xf numFmtId="0" fontId="0" fillId="5" borderId="0" xfId="0" applyFill="1"/>
    <xf numFmtId="0" fontId="0" fillId="6" borderId="0" xfId="0" applyFill="1"/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5" fillId="4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4" xfId="0" applyFont="1" applyFill="1" applyBorder="1"/>
    <xf numFmtId="0" fontId="5" fillId="4" borderId="5" xfId="0" applyFont="1" applyFill="1" applyBorder="1"/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1" fillId="4" borderId="13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28574</xdr:rowOff>
    </xdr:from>
    <xdr:to>
      <xdr:col>9</xdr:col>
      <xdr:colOff>38100</xdr:colOff>
      <xdr:row>37</xdr:row>
      <xdr:rowOff>19055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410449"/>
          <a:ext cx="5048250" cy="5619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Vermelho Cor de Laranja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="115" zoomScaleNormal="115" workbookViewId="0">
      <selection activeCell="H40" sqref="H40"/>
    </sheetView>
  </sheetViews>
  <sheetFormatPr defaultRowHeight="15" x14ac:dyDescent="0.25"/>
  <cols>
    <col min="1" max="1" width="14.85546875" bestFit="1" customWidth="1"/>
    <col min="2" max="7" width="7" customWidth="1"/>
  </cols>
  <sheetData>
    <row r="1" spans="1:9" ht="35.25" customHeight="1" thickBot="1" x14ac:dyDescent="0.35">
      <c r="A1" s="1" t="s">
        <v>0</v>
      </c>
      <c r="B1" s="2"/>
      <c r="C1" s="2"/>
      <c r="D1" s="2"/>
      <c r="E1" s="2"/>
      <c r="F1" s="2"/>
      <c r="G1" s="2"/>
      <c r="H1" s="3"/>
      <c r="I1" s="7" t="s">
        <v>34</v>
      </c>
    </row>
    <row r="2" spans="1:9" ht="19.5" thickBot="1" x14ac:dyDescent="0.35">
      <c r="A2" s="4" t="s">
        <v>1</v>
      </c>
      <c r="B2" s="5"/>
      <c r="C2" s="5"/>
      <c r="D2" s="5"/>
      <c r="E2" s="5"/>
      <c r="F2" s="5"/>
      <c r="G2" s="5"/>
      <c r="H2" s="6"/>
      <c r="I2" s="8"/>
    </row>
    <row r="3" spans="1:9" ht="15.75" x14ac:dyDescent="0.25">
      <c r="A3" s="12" t="s">
        <v>2</v>
      </c>
      <c r="B3" s="14" t="s">
        <v>3</v>
      </c>
      <c r="C3" s="15"/>
      <c r="D3" s="15" t="s">
        <v>4</v>
      </c>
      <c r="E3" s="15"/>
      <c r="F3" s="15" t="s">
        <v>5</v>
      </c>
      <c r="G3" s="16"/>
      <c r="H3" s="20" t="s">
        <v>6</v>
      </c>
      <c r="I3" s="8"/>
    </row>
    <row r="4" spans="1:9" ht="33.75" customHeight="1" thickBot="1" x14ac:dyDescent="0.3">
      <c r="A4" s="13"/>
      <c r="B4" s="17"/>
      <c r="C4" s="18"/>
      <c r="D4" s="18"/>
      <c r="E4" s="18"/>
      <c r="F4" s="18"/>
      <c r="G4" s="19"/>
      <c r="H4" s="21"/>
      <c r="I4" s="8"/>
    </row>
    <row r="5" spans="1:9" ht="15.75" x14ac:dyDescent="0.25">
      <c r="A5" s="26" t="s">
        <v>7</v>
      </c>
      <c r="B5" s="10">
        <v>19</v>
      </c>
      <c r="C5" s="10">
        <v>21</v>
      </c>
      <c r="D5" s="10">
        <v>15</v>
      </c>
      <c r="E5" s="10">
        <v>16</v>
      </c>
      <c r="F5" s="10">
        <v>685</v>
      </c>
      <c r="G5" s="10">
        <v>706</v>
      </c>
      <c r="H5" s="22">
        <f>SUM(B5:G5)</f>
        <v>1462</v>
      </c>
      <c r="I5" s="8"/>
    </row>
    <row r="6" spans="1:9" ht="15.75" x14ac:dyDescent="0.25">
      <c r="A6" s="27" t="s">
        <v>8</v>
      </c>
      <c r="B6" s="11">
        <v>57</v>
      </c>
      <c r="C6" s="11">
        <v>43</v>
      </c>
      <c r="D6" s="11">
        <v>13</v>
      </c>
      <c r="E6" s="11">
        <v>12</v>
      </c>
      <c r="F6" s="11">
        <v>630</v>
      </c>
      <c r="G6" s="11">
        <v>604</v>
      </c>
      <c r="H6" s="23">
        <f t="shared" ref="H6:H30" si="0">SUM(B6:G6)</f>
        <v>1359</v>
      </c>
      <c r="I6" s="8"/>
    </row>
    <row r="7" spans="1:9" ht="15.75" x14ac:dyDescent="0.25">
      <c r="A7" s="27" t="s">
        <v>9</v>
      </c>
      <c r="B7" s="10">
        <v>155</v>
      </c>
      <c r="C7" s="10">
        <v>127</v>
      </c>
      <c r="D7" s="10"/>
      <c r="E7" s="10"/>
      <c r="F7" s="10">
        <v>546</v>
      </c>
      <c r="G7" s="10">
        <v>475</v>
      </c>
      <c r="H7" s="23">
        <f t="shared" si="0"/>
        <v>1303</v>
      </c>
      <c r="I7" s="8"/>
    </row>
    <row r="8" spans="1:9" ht="15.75" x14ac:dyDescent="0.25">
      <c r="A8" s="27" t="s">
        <v>10</v>
      </c>
      <c r="B8" s="11">
        <v>184</v>
      </c>
      <c r="C8" s="11">
        <v>165</v>
      </c>
      <c r="D8" s="11"/>
      <c r="E8" s="11"/>
      <c r="F8" s="11">
        <v>432</v>
      </c>
      <c r="G8" s="11">
        <v>361</v>
      </c>
      <c r="H8" s="23">
        <f t="shared" si="0"/>
        <v>1142</v>
      </c>
      <c r="I8" s="8"/>
    </row>
    <row r="9" spans="1:9" ht="15.75" x14ac:dyDescent="0.25">
      <c r="A9" s="27" t="s">
        <v>11</v>
      </c>
      <c r="B9" s="10">
        <v>17</v>
      </c>
      <c r="C9" s="10">
        <v>16</v>
      </c>
      <c r="D9" s="10"/>
      <c r="E9" s="10"/>
      <c r="F9" s="10">
        <v>244</v>
      </c>
      <c r="G9" s="10">
        <v>208</v>
      </c>
      <c r="H9" s="23">
        <f t="shared" si="0"/>
        <v>485</v>
      </c>
      <c r="I9" s="8"/>
    </row>
    <row r="10" spans="1:9" ht="15.75" x14ac:dyDescent="0.25">
      <c r="A10" s="27" t="s">
        <v>12</v>
      </c>
      <c r="B10" s="11">
        <v>29</v>
      </c>
      <c r="C10" s="11">
        <v>14</v>
      </c>
      <c r="D10" s="11">
        <v>13</v>
      </c>
      <c r="E10" s="11">
        <v>24</v>
      </c>
      <c r="F10" s="11">
        <v>346</v>
      </c>
      <c r="G10" s="11">
        <v>336</v>
      </c>
      <c r="H10" s="23">
        <f t="shared" si="0"/>
        <v>762</v>
      </c>
      <c r="I10" s="8"/>
    </row>
    <row r="11" spans="1:9" ht="15.75" x14ac:dyDescent="0.25">
      <c r="A11" s="27" t="s">
        <v>13</v>
      </c>
      <c r="B11" s="10">
        <v>192</v>
      </c>
      <c r="C11" s="10">
        <v>184</v>
      </c>
      <c r="D11" s="10"/>
      <c r="E11" s="10"/>
      <c r="F11" s="10">
        <v>510</v>
      </c>
      <c r="G11" s="10">
        <v>543</v>
      </c>
      <c r="H11" s="23">
        <f t="shared" si="0"/>
        <v>1429</v>
      </c>
      <c r="I11" s="8"/>
    </row>
    <row r="12" spans="1:9" ht="15.75" x14ac:dyDescent="0.25">
      <c r="A12" s="27" t="s">
        <v>14</v>
      </c>
      <c r="B12" s="11">
        <v>24</v>
      </c>
      <c r="C12" s="11">
        <v>12</v>
      </c>
      <c r="D12" s="11"/>
      <c r="E12" s="11"/>
      <c r="F12" s="11">
        <v>52</v>
      </c>
      <c r="G12" s="11">
        <v>49</v>
      </c>
      <c r="H12" s="23">
        <f t="shared" si="0"/>
        <v>137</v>
      </c>
      <c r="I12" s="8"/>
    </row>
    <row r="13" spans="1:9" ht="15.75" x14ac:dyDescent="0.25">
      <c r="A13" s="27" t="s">
        <v>15</v>
      </c>
      <c r="B13" s="10">
        <v>48</v>
      </c>
      <c r="C13" s="10">
        <v>49</v>
      </c>
      <c r="D13" s="10"/>
      <c r="E13" s="10"/>
      <c r="F13" s="10">
        <v>496</v>
      </c>
      <c r="G13" s="10">
        <v>459</v>
      </c>
      <c r="H13" s="23">
        <f t="shared" si="0"/>
        <v>1052</v>
      </c>
      <c r="I13" s="8"/>
    </row>
    <row r="14" spans="1:9" ht="15.75" x14ac:dyDescent="0.25">
      <c r="A14" s="27" t="s">
        <v>16</v>
      </c>
      <c r="B14" s="11">
        <v>37</v>
      </c>
      <c r="C14" s="11">
        <v>51</v>
      </c>
      <c r="D14" s="11"/>
      <c r="E14" s="11"/>
      <c r="F14" s="11">
        <v>275</v>
      </c>
      <c r="G14" s="11">
        <v>244</v>
      </c>
      <c r="H14" s="23">
        <f t="shared" si="0"/>
        <v>607</v>
      </c>
      <c r="I14" s="8"/>
    </row>
    <row r="15" spans="1:9" ht="15.75" x14ac:dyDescent="0.25">
      <c r="A15" s="27" t="s">
        <v>17</v>
      </c>
      <c r="B15" s="10">
        <v>32</v>
      </c>
      <c r="C15" s="10">
        <v>26</v>
      </c>
      <c r="D15" s="10"/>
      <c r="E15" s="10"/>
      <c r="F15" s="10">
        <v>94</v>
      </c>
      <c r="G15" s="10">
        <v>93</v>
      </c>
      <c r="H15" s="23">
        <f t="shared" si="0"/>
        <v>245</v>
      </c>
      <c r="I15" s="8"/>
    </row>
    <row r="16" spans="1:9" ht="15.75" x14ac:dyDescent="0.25">
      <c r="A16" s="27" t="s">
        <v>18</v>
      </c>
      <c r="B16" s="11">
        <v>12</v>
      </c>
      <c r="C16" s="11">
        <v>9</v>
      </c>
      <c r="D16" s="11">
        <v>3</v>
      </c>
      <c r="E16" s="11">
        <v>5</v>
      </c>
      <c r="F16" s="11">
        <v>206</v>
      </c>
      <c r="G16" s="11">
        <v>205</v>
      </c>
      <c r="H16" s="23">
        <f t="shared" si="0"/>
        <v>440</v>
      </c>
      <c r="I16" s="8"/>
    </row>
    <row r="17" spans="1:9" ht="15.75" x14ac:dyDescent="0.25">
      <c r="A17" s="27" t="s">
        <v>19</v>
      </c>
      <c r="B17" s="10">
        <v>83</v>
      </c>
      <c r="C17" s="10">
        <v>54</v>
      </c>
      <c r="D17" s="10">
        <v>19</v>
      </c>
      <c r="E17" s="10">
        <v>21</v>
      </c>
      <c r="F17" s="10">
        <v>700</v>
      </c>
      <c r="G17" s="10">
        <v>583</v>
      </c>
      <c r="H17" s="23">
        <f t="shared" si="0"/>
        <v>1460</v>
      </c>
      <c r="I17" s="8"/>
    </row>
    <row r="18" spans="1:9" ht="15.75" x14ac:dyDescent="0.25">
      <c r="A18" s="27" t="s">
        <v>20</v>
      </c>
      <c r="B18" s="11"/>
      <c r="C18" s="11"/>
      <c r="D18" s="11"/>
      <c r="E18" s="11"/>
      <c r="F18" s="11">
        <v>238</v>
      </c>
      <c r="G18" s="11">
        <v>225</v>
      </c>
      <c r="H18" s="23">
        <f t="shared" si="0"/>
        <v>463</v>
      </c>
      <c r="I18" s="8"/>
    </row>
    <row r="19" spans="1:9" ht="15.75" x14ac:dyDescent="0.25">
      <c r="A19" s="27" t="s">
        <v>21</v>
      </c>
      <c r="B19" s="10">
        <v>18</v>
      </c>
      <c r="C19" s="10">
        <v>12</v>
      </c>
      <c r="D19" s="10"/>
      <c r="E19" s="10"/>
      <c r="F19" s="10">
        <v>561</v>
      </c>
      <c r="G19" s="10">
        <v>521</v>
      </c>
      <c r="H19" s="23">
        <f t="shared" si="0"/>
        <v>1112</v>
      </c>
      <c r="I19" s="8"/>
    </row>
    <row r="20" spans="1:9" ht="15.75" x14ac:dyDescent="0.25">
      <c r="A20" s="27" t="s">
        <v>22</v>
      </c>
      <c r="B20" s="11"/>
      <c r="C20" s="11"/>
      <c r="D20" s="11">
        <v>6</v>
      </c>
      <c r="E20" s="11">
        <v>5</v>
      </c>
      <c r="F20" s="11">
        <v>166</v>
      </c>
      <c r="G20" s="11">
        <v>157</v>
      </c>
      <c r="H20" s="23">
        <f t="shared" si="0"/>
        <v>334</v>
      </c>
      <c r="I20" s="8"/>
    </row>
    <row r="21" spans="1:9" ht="15.75" x14ac:dyDescent="0.25">
      <c r="A21" s="27" t="s">
        <v>23</v>
      </c>
      <c r="B21" s="10">
        <v>5</v>
      </c>
      <c r="C21" s="10">
        <v>4</v>
      </c>
      <c r="D21" s="10"/>
      <c r="E21" s="10"/>
      <c r="F21" s="10">
        <v>195</v>
      </c>
      <c r="G21" s="10">
        <v>217</v>
      </c>
      <c r="H21" s="23">
        <f t="shared" si="0"/>
        <v>421</v>
      </c>
      <c r="I21" s="8"/>
    </row>
    <row r="22" spans="1:9" ht="15.75" x14ac:dyDescent="0.25">
      <c r="A22" s="27" t="s">
        <v>24</v>
      </c>
      <c r="B22" s="11"/>
      <c r="C22" s="11"/>
      <c r="D22" s="11"/>
      <c r="E22" s="11"/>
      <c r="F22" s="11">
        <v>81</v>
      </c>
      <c r="G22" s="11">
        <v>79</v>
      </c>
      <c r="H22" s="23">
        <f t="shared" si="0"/>
        <v>160</v>
      </c>
      <c r="I22" s="8"/>
    </row>
    <row r="23" spans="1:9" ht="15.75" x14ac:dyDescent="0.25">
      <c r="A23" s="27" t="s">
        <v>25</v>
      </c>
      <c r="B23" s="10">
        <v>2</v>
      </c>
      <c r="C23" s="10">
        <v>2</v>
      </c>
      <c r="D23" s="10"/>
      <c r="E23" s="10"/>
      <c r="F23" s="10">
        <v>176</v>
      </c>
      <c r="G23" s="10">
        <v>139</v>
      </c>
      <c r="H23" s="23">
        <f t="shared" si="0"/>
        <v>319</v>
      </c>
      <c r="I23" s="8"/>
    </row>
    <row r="24" spans="1:9" ht="15.75" x14ac:dyDescent="0.25">
      <c r="A24" s="27" t="s">
        <v>26</v>
      </c>
      <c r="B24" s="11">
        <v>5</v>
      </c>
      <c r="C24" s="11">
        <v>7</v>
      </c>
      <c r="D24" s="11"/>
      <c r="E24" s="11"/>
      <c r="F24" s="11">
        <v>16</v>
      </c>
      <c r="G24" s="11">
        <v>19</v>
      </c>
      <c r="H24" s="23">
        <f t="shared" si="0"/>
        <v>47</v>
      </c>
      <c r="I24" s="8"/>
    </row>
    <row r="25" spans="1:9" ht="15.75" x14ac:dyDescent="0.25">
      <c r="A25" s="27" t="s">
        <v>27</v>
      </c>
      <c r="B25" s="10">
        <v>23</v>
      </c>
      <c r="C25" s="10">
        <v>22</v>
      </c>
      <c r="D25" s="10"/>
      <c r="E25" s="10"/>
      <c r="F25" s="10">
        <v>72</v>
      </c>
      <c r="G25" s="10">
        <v>87</v>
      </c>
      <c r="H25" s="23">
        <f t="shared" si="0"/>
        <v>204</v>
      </c>
      <c r="I25" s="8"/>
    </row>
    <row r="26" spans="1:9" ht="15.75" x14ac:dyDescent="0.25">
      <c r="A26" s="27" t="s">
        <v>28</v>
      </c>
      <c r="B26" s="11"/>
      <c r="C26" s="11"/>
      <c r="D26" s="11"/>
      <c r="E26" s="11"/>
      <c r="F26" s="11">
        <v>26</v>
      </c>
      <c r="G26" s="11">
        <v>21</v>
      </c>
      <c r="H26" s="23">
        <f t="shared" si="0"/>
        <v>47</v>
      </c>
      <c r="I26" s="8"/>
    </row>
    <row r="27" spans="1:9" ht="15.75" x14ac:dyDescent="0.25">
      <c r="A27" s="27" t="s">
        <v>29</v>
      </c>
      <c r="B27" s="10">
        <v>5</v>
      </c>
      <c r="C27" s="10">
        <v>5</v>
      </c>
      <c r="D27" s="10"/>
      <c r="E27" s="10"/>
      <c r="F27" s="10">
        <v>123</v>
      </c>
      <c r="G27" s="10">
        <v>98</v>
      </c>
      <c r="H27" s="23">
        <f t="shared" si="0"/>
        <v>231</v>
      </c>
      <c r="I27" s="8"/>
    </row>
    <row r="28" spans="1:9" ht="15.75" x14ac:dyDescent="0.25">
      <c r="A28" s="27" t="s">
        <v>30</v>
      </c>
      <c r="B28" s="11">
        <v>4</v>
      </c>
      <c r="C28" s="11">
        <v>5</v>
      </c>
      <c r="D28" s="11"/>
      <c r="E28" s="11"/>
      <c r="F28" s="11">
        <v>80</v>
      </c>
      <c r="G28" s="11">
        <v>68</v>
      </c>
      <c r="H28" s="23">
        <f t="shared" si="0"/>
        <v>157</v>
      </c>
      <c r="I28" s="8"/>
    </row>
    <row r="29" spans="1:9" ht="15.75" x14ac:dyDescent="0.25">
      <c r="A29" s="27" t="s">
        <v>31</v>
      </c>
      <c r="B29" s="10">
        <v>7</v>
      </c>
      <c r="C29" s="10">
        <v>7</v>
      </c>
      <c r="D29" s="10"/>
      <c r="E29" s="10"/>
      <c r="F29" s="10">
        <v>370</v>
      </c>
      <c r="G29" s="10">
        <v>289</v>
      </c>
      <c r="H29" s="23">
        <f t="shared" si="0"/>
        <v>673</v>
      </c>
      <c r="I29" s="8"/>
    </row>
    <row r="30" spans="1:9" ht="16.5" thickBot="1" x14ac:dyDescent="0.3">
      <c r="A30" s="28" t="s">
        <v>32</v>
      </c>
      <c r="B30" s="11"/>
      <c r="C30" s="11"/>
      <c r="D30" s="11"/>
      <c r="E30" s="11"/>
      <c r="F30" s="11">
        <v>26</v>
      </c>
      <c r="G30" s="11">
        <v>27</v>
      </c>
      <c r="H30" s="23">
        <f t="shared" si="0"/>
        <v>53</v>
      </c>
      <c r="I30" s="8"/>
    </row>
    <row r="31" spans="1:9" x14ac:dyDescent="0.25">
      <c r="A31" s="12" t="s">
        <v>6</v>
      </c>
      <c r="B31" s="33">
        <f t="shared" ref="B31:H31" si="1">SUM(B5:B30)</f>
        <v>958</v>
      </c>
      <c r="C31" s="34">
        <f t="shared" si="1"/>
        <v>835</v>
      </c>
      <c r="D31" s="34">
        <f t="shared" si="1"/>
        <v>69</v>
      </c>
      <c r="E31" s="34">
        <f t="shared" si="1"/>
        <v>83</v>
      </c>
      <c r="F31" s="34">
        <f t="shared" si="1"/>
        <v>7346</v>
      </c>
      <c r="G31" s="35">
        <f t="shared" si="1"/>
        <v>6813</v>
      </c>
      <c r="H31" s="39">
        <f t="shared" si="1"/>
        <v>16104</v>
      </c>
      <c r="I31" s="8"/>
    </row>
    <row r="32" spans="1:9" ht="15.75" thickBot="1" x14ac:dyDescent="0.3">
      <c r="A32" s="29"/>
      <c r="B32" s="36">
        <f>SUM(B31:C31)</f>
        <v>1793</v>
      </c>
      <c r="C32" s="37"/>
      <c r="D32" s="37">
        <f>SUM(D31:E31)</f>
        <v>152</v>
      </c>
      <c r="E32" s="37"/>
      <c r="F32" s="37">
        <f>SUM(F31:G31)</f>
        <v>14159</v>
      </c>
      <c r="G32" s="38"/>
      <c r="H32" s="24"/>
      <c r="I32" s="8"/>
    </row>
    <row r="33" spans="1:9" ht="16.5" thickBot="1" x14ac:dyDescent="0.3">
      <c r="A33" s="13"/>
      <c r="B33" s="30">
        <f>SUM(B32:G32)</f>
        <v>16104</v>
      </c>
      <c r="C33" s="31"/>
      <c r="D33" s="31"/>
      <c r="E33" s="31"/>
      <c r="F33" s="31"/>
      <c r="G33" s="32"/>
      <c r="H33" s="25"/>
      <c r="I33" s="8"/>
    </row>
    <row r="34" spans="1:9" ht="19.5" thickBot="1" x14ac:dyDescent="0.35">
      <c r="A34" s="40" t="s">
        <v>33</v>
      </c>
      <c r="B34" s="41"/>
      <c r="C34" s="41"/>
      <c r="D34" s="41"/>
      <c r="E34" s="41"/>
      <c r="F34" s="41"/>
      <c r="G34" s="41"/>
      <c r="H34" s="42"/>
      <c r="I34" s="9"/>
    </row>
  </sheetData>
  <mergeCells count="15">
    <mergeCell ref="I1:I34"/>
    <mergeCell ref="A31:A33"/>
    <mergeCell ref="A34:H34"/>
    <mergeCell ref="H3:H4"/>
    <mergeCell ref="B32:C32"/>
    <mergeCell ref="D32:E32"/>
    <mergeCell ref="F32:G32"/>
    <mergeCell ref="B33:G33"/>
    <mergeCell ref="H31:H33"/>
    <mergeCell ref="A1:H1"/>
    <mergeCell ref="A2:H2"/>
    <mergeCell ref="A3:A4"/>
    <mergeCell ref="B3:C3"/>
    <mergeCell ref="D3:E3"/>
    <mergeCell ref="F3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PER.1820.1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2015-07-08T22:03:20Z</dcterms:modified>
</cp:coreProperties>
</file>