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CCP - CHAM\Materiais Formatados\Oriente\"/>
    </mc:Choice>
  </mc:AlternateContent>
  <bookViews>
    <workbookView xWindow="0" yWindow="0" windowWidth="10215" windowHeight="2130"/>
  </bookViews>
  <sheets>
    <sheet name="MAC.1813.2" sheetId="1" r:id="rId1"/>
  </sheets>
  <calcPr calcId="152511"/>
</workbook>
</file>

<file path=xl/calcChain.xml><?xml version="1.0" encoding="utf-8"?>
<calcChain xmlns="http://schemas.openxmlformats.org/spreadsheetml/2006/main">
  <c r="P6" i="1" l="1"/>
  <c r="P5" i="1" l="1"/>
  <c r="P7" i="1"/>
  <c r="P4" i="1"/>
  <c r="K5" i="1"/>
  <c r="K6" i="1"/>
  <c r="K7" i="1"/>
  <c r="K4" i="1"/>
  <c r="F5" i="1"/>
  <c r="F6" i="1"/>
  <c r="F7" i="1"/>
  <c r="F4" i="1"/>
  <c r="C8" i="1"/>
  <c r="D8" i="1"/>
  <c r="E8" i="1"/>
  <c r="G8" i="1"/>
  <c r="H8" i="1"/>
  <c r="I8" i="1"/>
  <c r="J8" i="1"/>
  <c r="L8" i="1"/>
  <c r="M8" i="1"/>
  <c r="N8" i="1"/>
  <c r="O8" i="1"/>
  <c r="B8" i="1"/>
  <c r="B9" i="1" l="1"/>
  <c r="P8" i="1"/>
  <c r="K8" i="1"/>
  <c r="F8" i="1"/>
</calcChain>
</file>

<file path=xl/sharedStrings.xml><?xml version="1.0" encoding="utf-8"?>
<sst xmlns="http://schemas.openxmlformats.org/spreadsheetml/2006/main" count="29" uniqueCount="18">
  <si>
    <t>Idades</t>
  </si>
  <si>
    <t>Bairro da Sé</t>
  </si>
  <si>
    <t>Total</t>
  </si>
  <si>
    <t>Bairro de St. António</t>
  </si>
  <si>
    <t xml:space="preserve">Homens </t>
  </si>
  <si>
    <t>Mulheres</t>
  </si>
  <si>
    <t xml:space="preserve">Escravos </t>
  </si>
  <si>
    <t>Escravas</t>
  </si>
  <si>
    <t>Mapa da População de Macau existente nesta Cidade e nobreza ao ano</t>
  </si>
  <si>
    <t>Soma</t>
  </si>
  <si>
    <t>Bairro de S. Lourenço</t>
  </si>
  <si>
    <t>De 10 anos para baixo</t>
  </si>
  <si>
    <t>De 10 anos para cima</t>
  </si>
  <si>
    <t>De 12 anos para baixo</t>
  </si>
  <si>
    <t>De 12 anos para cima</t>
  </si>
  <si>
    <t>Assinatura ilegível</t>
  </si>
  <si>
    <t>AHU, CU, Macau, Cx 35, Doc 39</t>
  </si>
  <si>
    <t>Macau, 12 de Dezembro 1813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</si>
</sst>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sz val="14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4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textRotation="90"/>
    </xf>
    <xf numFmtId="0" fontId="3" fillId="4" borderId="7" xfId="0" applyFont="1" applyFill="1" applyBorder="1"/>
    <xf numFmtId="0" fontId="3" fillId="4" borderId="8" xfId="0" applyFont="1" applyFill="1" applyBorder="1"/>
    <xf numFmtId="0" fontId="3" fillId="4" borderId="9" xfId="0" applyFont="1" applyFill="1" applyBorder="1"/>
    <xf numFmtId="0" fontId="3" fillId="4" borderId="5" xfId="0" applyFont="1" applyFill="1" applyBorder="1"/>
    <xf numFmtId="0" fontId="4" fillId="5" borderId="10" xfId="0" applyFont="1" applyFill="1" applyBorder="1"/>
    <xf numFmtId="0" fontId="4" fillId="5" borderId="0" xfId="0" applyFont="1" applyFill="1" applyBorder="1"/>
    <xf numFmtId="0" fontId="4" fillId="5" borderId="0" xfId="0" applyFont="1" applyFill="1" applyBorder="1" applyAlignment="1">
      <alignment horizontal="right"/>
    </xf>
    <xf numFmtId="0" fontId="5" fillId="5" borderId="6" xfId="0" applyFont="1" applyFill="1" applyBorder="1" applyAlignment="1">
      <alignment horizontal="right"/>
    </xf>
    <xf numFmtId="0" fontId="5" fillId="5" borderId="6" xfId="0" applyFont="1" applyFill="1" applyBorder="1"/>
    <xf numFmtId="0" fontId="3" fillId="4" borderId="10" xfId="0" applyFont="1" applyFill="1" applyBorder="1"/>
    <xf numFmtId="0" fontId="4" fillId="6" borderId="10" xfId="0" applyFont="1" applyFill="1" applyBorder="1"/>
    <xf numFmtId="0" fontId="4" fillId="6" borderId="0" xfId="0" applyFont="1" applyFill="1" applyBorder="1"/>
    <xf numFmtId="0" fontId="4" fillId="6" borderId="0" xfId="0" applyFont="1" applyFill="1" applyBorder="1" applyAlignment="1">
      <alignment horizontal="right"/>
    </xf>
    <xf numFmtId="0" fontId="5" fillId="6" borderId="6" xfId="0" applyFont="1" applyFill="1" applyBorder="1" applyAlignment="1">
      <alignment horizontal="right"/>
    </xf>
    <xf numFmtId="0" fontId="5" fillId="6" borderId="6" xfId="0" applyFont="1" applyFill="1" applyBorder="1"/>
    <xf numFmtId="0" fontId="4" fillId="5" borderId="10" xfId="0" applyFont="1" applyFill="1" applyBorder="1" applyAlignment="1">
      <alignment horizontal="right"/>
    </xf>
    <xf numFmtId="0" fontId="4" fillId="6" borderId="10" xfId="0" applyFont="1" applyFill="1" applyBorder="1" applyAlignment="1">
      <alignment horizontal="right"/>
    </xf>
    <xf numFmtId="0" fontId="6" fillId="7" borderId="5" xfId="0" applyFont="1" applyFill="1" applyBorder="1"/>
    <xf numFmtId="0" fontId="6" fillId="7" borderId="11" xfId="0" applyFont="1" applyFill="1" applyBorder="1"/>
    <xf numFmtId="0" fontId="6" fillId="7" borderId="4" xfId="0" applyFont="1" applyFill="1" applyBorder="1"/>
    <xf numFmtId="0" fontId="2" fillId="3" borderId="12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5" borderId="10" xfId="0" applyFont="1" applyFill="1" applyBorder="1"/>
    <xf numFmtId="0" fontId="5" fillId="6" borderId="10" xfId="0" applyFont="1" applyFill="1" applyBorder="1"/>
    <xf numFmtId="0" fontId="1" fillId="2" borderId="9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16</xdr:col>
      <xdr:colOff>400050</xdr:colOff>
      <xdr:row>16</xdr:row>
      <xdr:rowOff>107153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05100"/>
          <a:ext cx="11010900" cy="1250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Vermelho Cor de Laranja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workbookViewId="0">
      <selection activeCell="A11" sqref="A11"/>
    </sheetView>
  </sheetViews>
  <sheetFormatPr defaultRowHeight="15" x14ac:dyDescent="0.25"/>
  <cols>
    <col min="1" max="1" width="22" customWidth="1"/>
    <col min="2" max="3" width="9.42578125" bestFit="1" customWidth="1"/>
    <col min="4" max="4" width="10.42578125" bestFit="1" customWidth="1"/>
    <col min="5" max="5" width="9.85546875" bestFit="1" customWidth="1"/>
    <col min="6" max="6" width="6.5703125" bestFit="1" customWidth="1"/>
    <col min="7" max="8" width="9.42578125" bestFit="1" customWidth="1"/>
    <col min="9" max="9" width="10.42578125" bestFit="1" customWidth="1"/>
    <col min="10" max="10" width="9.85546875" bestFit="1" customWidth="1"/>
    <col min="11" max="11" width="6.5703125" bestFit="1" customWidth="1"/>
    <col min="12" max="13" width="9.42578125" bestFit="1" customWidth="1"/>
    <col min="14" max="14" width="10.42578125" bestFit="1" customWidth="1"/>
    <col min="15" max="15" width="9.85546875" bestFit="1" customWidth="1"/>
    <col min="16" max="16" width="6.5703125" bestFit="1" customWidth="1"/>
    <col min="17" max="17" width="6.28515625" customWidth="1"/>
  </cols>
  <sheetData>
    <row r="1" spans="1:17" ht="26.25" customHeight="1" thickBot="1" x14ac:dyDescent="0.3">
      <c r="A1" s="34" t="s">
        <v>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" t="s">
        <v>16</v>
      </c>
    </row>
    <row r="2" spans="1:17" ht="21.75" customHeight="1" thickBot="1" x14ac:dyDescent="0.3">
      <c r="A2" s="32" t="s">
        <v>0</v>
      </c>
      <c r="B2" s="2" t="s">
        <v>1</v>
      </c>
      <c r="C2" s="3"/>
      <c r="D2" s="3"/>
      <c r="E2" s="3"/>
      <c r="F2" s="4"/>
      <c r="G2" s="2" t="s">
        <v>10</v>
      </c>
      <c r="H2" s="3"/>
      <c r="I2" s="3"/>
      <c r="J2" s="3"/>
      <c r="K2" s="4"/>
      <c r="L2" s="2" t="s">
        <v>3</v>
      </c>
      <c r="M2" s="3"/>
      <c r="N2" s="3"/>
      <c r="O2" s="3"/>
      <c r="P2" s="3"/>
      <c r="Q2" s="5"/>
    </row>
    <row r="3" spans="1:17" ht="21.75" customHeight="1" thickBot="1" x14ac:dyDescent="0.3">
      <c r="A3" s="33"/>
      <c r="B3" s="6" t="s">
        <v>4</v>
      </c>
      <c r="C3" s="7" t="s">
        <v>5</v>
      </c>
      <c r="D3" s="7" t="s">
        <v>6</v>
      </c>
      <c r="E3" s="7" t="s">
        <v>7</v>
      </c>
      <c r="F3" s="8" t="s">
        <v>9</v>
      </c>
      <c r="G3" s="6" t="s">
        <v>4</v>
      </c>
      <c r="H3" s="7" t="s">
        <v>5</v>
      </c>
      <c r="I3" s="7" t="s">
        <v>6</v>
      </c>
      <c r="J3" s="7" t="s">
        <v>7</v>
      </c>
      <c r="K3" s="8" t="s">
        <v>9</v>
      </c>
      <c r="L3" s="6" t="s">
        <v>4</v>
      </c>
      <c r="M3" s="7" t="s">
        <v>5</v>
      </c>
      <c r="N3" s="7" t="s">
        <v>6</v>
      </c>
      <c r="O3" s="7" t="s">
        <v>7</v>
      </c>
      <c r="P3" s="6" t="s">
        <v>9</v>
      </c>
      <c r="Q3" s="5"/>
    </row>
    <row r="4" spans="1:17" ht="18" customHeight="1" x14ac:dyDescent="0.25">
      <c r="A4" s="9" t="s">
        <v>11</v>
      </c>
      <c r="B4" s="10">
        <v>128</v>
      </c>
      <c r="C4" s="11"/>
      <c r="D4" s="12"/>
      <c r="E4" s="12"/>
      <c r="F4" s="13">
        <f>SUM(B4:E4)</f>
        <v>128</v>
      </c>
      <c r="G4" s="10"/>
      <c r="H4" s="11">
        <v>182</v>
      </c>
      <c r="I4" s="12"/>
      <c r="J4" s="12">
        <v>35</v>
      </c>
      <c r="K4" s="14">
        <f>SUM(G4:J4)</f>
        <v>217</v>
      </c>
      <c r="L4" s="10">
        <v>125</v>
      </c>
      <c r="M4" s="11">
        <v>28</v>
      </c>
      <c r="N4" s="11">
        <v>52</v>
      </c>
      <c r="O4" s="11">
        <v>40</v>
      </c>
      <c r="P4" s="36">
        <f>SUM(L4:O4)</f>
        <v>245</v>
      </c>
      <c r="Q4" s="5"/>
    </row>
    <row r="5" spans="1:17" ht="18" customHeight="1" x14ac:dyDescent="0.25">
      <c r="A5" s="15" t="s">
        <v>12</v>
      </c>
      <c r="B5" s="16">
        <v>213</v>
      </c>
      <c r="C5" s="17"/>
      <c r="D5" s="18"/>
      <c r="E5" s="18"/>
      <c r="F5" s="19">
        <f t="shared" ref="F5:F7" si="0">SUM(B5:E5)</f>
        <v>213</v>
      </c>
      <c r="G5" s="16"/>
      <c r="H5" s="17"/>
      <c r="I5" s="17"/>
      <c r="J5" s="17"/>
      <c r="K5" s="20">
        <f t="shared" ref="K5:K7" si="1">SUM(G5:J5)</f>
        <v>0</v>
      </c>
      <c r="L5" s="16"/>
      <c r="M5" s="17"/>
      <c r="N5" s="18">
        <v>60</v>
      </c>
      <c r="O5" s="18">
        <v>50</v>
      </c>
      <c r="P5" s="37">
        <f t="shared" ref="P5:P7" si="2">SUM(L5:O5)</f>
        <v>110</v>
      </c>
      <c r="Q5" s="5"/>
    </row>
    <row r="6" spans="1:17" ht="18" customHeight="1" x14ac:dyDescent="0.25">
      <c r="A6" s="15" t="s">
        <v>13</v>
      </c>
      <c r="B6" s="21"/>
      <c r="C6" s="12">
        <v>193</v>
      </c>
      <c r="D6" s="11">
        <v>50</v>
      </c>
      <c r="E6" s="11">
        <v>81</v>
      </c>
      <c r="F6" s="13">
        <f t="shared" si="0"/>
        <v>324</v>
      </c>
      <c r="G6" s="21">
        <v>136</v>
      </c>
      <c r="H6" s="12"/>
      <c r="I6" s="11">
        <v>32</v>
      </c>
      <c r="J6" s="11"/>
      <c r="K6" s="14">
        <f t="shared" si="1"/>
        <v>168</v>
      </c>
      <c r="L6" s="21"/>
      <c r="M6" s="12"/>
      <c r="N6" s="11"/>
      <c r="O6" s="11"/>
      <c r="P6" s="36">
        <f>SUM(L6:O6)</f>
        <v>0</v>
      </c>
      <c r="Q6" s="5"/>
    </row>
    <row r="7" spans="1:17" ht="18" customHeight="1" thickBot="1" x14ac:dyDescent="0.3">
      <c r="A7" s="15" t="s">
        <v>14</v>
      </c>
      <c r="B7" s="22"/>
      <c r="C7" s="18">
        <v>751</v>
      </c>
      <c r="D7" s="17">
        <v>192</v>
      </c>
      <c r="E7" s="17">
        <v>311</v>
      </c>
      <c r="F7" s="19">
        <f t="shared" si="0"/>
        <v>1254</v>
      </c>
      <c r="G7" s="22">
        <v>194</v>
      </c>
      <c r="H7" s="18">
        <v>393</v>
      </c>
      <c r="I7" s="17">
        <v>178</v>
      </c>
      <c r="J7" s="17">
        <v>252</v>
      </c>
      <c r="K7" s="20">
        <f t="shared" si="1"/>
        <v>1017</v>
      </c>
      <c r="L7" s="22">
        <v>132</v>
      </c>
      <c r="M7" s="18">
        <v>191</v>
      </c>
      <c r="N7" s="17"/>
      <c r="O7" s="17"/>
      <c r="P7" s="37">
        <f t="shared" si="2"/>
        <v>323</v>
      </c>
      <c r="Q7" s="5"/>
    </row>
    <row r="8" spans="1:17" ht="23.25" customHeight="1" thickBot="1" x14ac:dyDescent="0.3">
      <c r="A8" s="23" t="s">
        <v>9</v>
      </c>
      <c r="B8" s="23">
        <f>SUM(B4:B7)</f>
        <v>341</v>
      </c>
      <c r="C8" s="24">
        <f t="shared" ref="C8:P8" si="3">SUM(C4:C7)</f>
        <v>944</v>
      </c>
      <c r="D8" s="24">
        <f t="shared" si="3"/>
        <v>242</v>
      </c>
      <c r="E8" s="24">
        <f t="shared" si="3"/>
        <v>392</v>
      </c>
      <c r="F8" s="25">
        <f t="shared" si="3"/>
        <v>1919</v>
      </c>
      <c r="G8" s="23">
        <f t="shared" si="3"/>
        <v>330</v>
      </c>
      <c r="H8" s="24">
        <f t="shared" si="3"/>
        <v>575</v>
      </c>
      <c r="I8" s="24">
        <f t="shared" si="3"/>
        <v>210</v>
      </c>
      <c r="J8" s="24">
        <f t="shared" si="3"/>
        <v>287</v>
      </c>
      <c r="K8" s="25">
        <f t="shared" si="3"/>
        <v>1402</v>
      </c>
      <c r="L8" s="23">
        <f t="shared" si="3"/>
        <v>257</v>
      </c>
      <c r="M8" s="24">
        <f t="shared" si="3"/>
        <v>219</v>
      </c>
      <c r="N8" s="24">
        <f t="shared" si="3"/>
        <v>112</v>
      </c>
      <c r="O8" s="24">
        <f t="shared" si="3"/>
        <v>90</v>
      </c>
      <c r="P8" s="23">
        <f t="shared" si="3"/>
        <v>678</v>
      </c>
      <c r="Q8" s="5"/>
    </row>
    <row r="9" spans="1:17" ht="24.75" customHeight="1" thickBot="1" x14ac:dyDescent="0.3">
      <c r="A9" s="26" t="s">
        <v>2</v>
      </c>
      <c r="B9" s="27">
        <f>SUM(B8:E8,G8:J8,L8:O8)</f>
        <v>3999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5"/>
    </row>
    <row r="10" spans="1:17" ht="23.25" customHeight="1" thickBot="1" x14ac:dyDescent="0.3">
      <c r="A10" s="29" t="s">
        <v>17</v>
      </c>
      <c r="B10" s="30"/>
      <c r="C10" s="30"/>
      <c r="D10" s="30"/>
      <c r="E10" s="30"/>
      <c r="F10" s="30"/>
      <c r="G10" s="31"/>
      <c r="H10" s="29" t="s">
        <v>15</v>
      </c>
      <c r="I10" s="30"/>
      <c r="J10" s="30"/>
      <c r="K10" s="30"/>
      <c r="L10" s="30"/>
      <c r="M10" s="30"/>
      <c r="N10" s="30"/>
      <c r="O10" s="30"/>
      <c r="P10" s="31"/>
      <c r="Q10" s="38"/>
    </row>
  </sheetData>
  <mergeCells count="9">
    <mergeCell ref="A10:G10"/>
    <mergeCell ref="H10:P10"/>
    <mergeCell ref="Q1:Q10"/>
    <mergeCell ref="B9:P9"/>
    <mergeCell ref="A1:P1"/>
    <mergeCell ref="A2:A3"/>
    <mergeCell ref="B2:F2"/>
    <mergeCell ref="G2:K2"/>
    <mergeCell ref="L2:P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MAC.1813.2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tmn</dc:creator>
  <cp:lastModifiedBy>CHAM</cp:lastModifiedBy>
  <dcterms:created xsi:type="dcterms:W3CDTF">2013-05-05T15:09:55Z</dcterms:created>
  <dcterms:modified xsi:type="dcterms:W3CDTF">2015-07-09T21:07:22Z</dcterms:modified>
</cp:coreProperties>
</file>