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CCP - CHAM\Materiais Formatados\Oriente\"/>
    </mc:Choice>
  </mc:AlternateContent>
  <bookViews>
    <workbookView xWindow="0" yWindow="0" windowWidth="20490" windowHeight="7755"/>
  </bookViews>
  <sheets>
    <sheet name="MAC.1810.1" sheetId="1" r:id="rId1"/>
  </sheets>
  <calcPr calcId="152511"/>
</workbook>
</file>

<file path=xl/calcChain.xml><?xml version="1.0" encoding="utf-8"?>
<calcChain xmlns="http://schemas.openxmlformats.org/spreadsheetml/2006/main">
  <c r="O8" i="1" l="1"/>
  <c r="N8" i="1"/>
  <c r="M8" i="1"/>
  <c r="L8" i="1"/>
  <c r="J8" i="1"/>
  <c r="I8" i="1"/>
  <c r="H8" i="1"/>
  <c r="G8" i="1"/>
  <c r="E8" i="1"/>
  <c r="D8" i="1"/>
  <c r="C8" i="1"/>
  <c r="B8" i="1"/>
  <c r="P7" i="1"/>
  <c r="K7" i="1"/>
  <c r="F7" i="1"/>
  <c r="P6" i="1"/>
  <c r="K6" i="1"/>
  <c r="F6" i="1"/>
  <c r="P5" i="1"/>
  <c r="K5" i="1"/>
  <c r="F5" i="1"/>
  <c r="P4" i="1"/>
  <c r="K4" i="1"/>
  <c r="K8" i="1" s="1"/>
  <c r="F4" i="1"/>
  <c r="P8" i="1" l="1"/>
  <c r="F8" i="1"/>
  <c r="B9" i="1" s="1"/>
</calcChain>
</file>

<file path=xl/sharedStrings.xml><?xml version="1.0" encoding="utf-8"?>
<sst xmlns="http://schemas.openxmlformats.org/spreadsheetml/2006/main" count="29" uniqueCount="17">
  <si>
    <t>Idades</t>
  </si>
  <si>
    <t>Soma</t>
  </si>
  <si>
    <t>AHU, CU, Índia, cx. 425</t>
  </si>
  <si>
    <t>Mapa da população da cidade de Macau 1810</t>
  </si>
  <si>
    <t>Homens</t>
  </si>
  <si>
    <t>Mulheres</t>
  </si>
  <si>
    <t>Escravos</t>
  </si>
  <si>
    <t>Escravas</t>
  </si>
  <si>
    <t>De 10 anos para baixo</t>
  </si>
  <si>
    <t>De 10 anos para cima</t>
  </si>
  <si>
    <t>De 12 anos para baixo</t>
  </si>
  <si>
    <t>De 12 anos para cima</t>
  </si>
  <si>
    <t>Bairro da Sé</t>
  </si>
  <si>
    <t>Bairro de São Lourenço</t>
  </si>
  <si>
    <t>Bairro de Santo António</t>
  </si>
  <si>
    <t>Macau 5 de Novembro de 1810</t>
  </si>
  <si>
    <t>Nerul [?] Aleixo de Lemos e Faria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</si>
</sst>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6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1" fillId="4" borderId="10" xfId="0" applyFont="1" applyFill="1" applyBorder="1"/>
    <xf numFmtId="0" fontId="1" fillId="6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right"/>
    </xf>
    <xf numFmtId="0" fontId="3" fillId="4" borderId="3" xfId="0" applyFont="1" applyFill="1" applyBorder="1"/>
    <xf numFmtId="0" fontId="3" fillId="6" borderId="3" xfId="0" applyFont="1" applyFill="1" applyBorder="1"/>
    <xf numFmtId="0" fontId="4" fillId="7" borderId="8" xfId="0" applyFont="1" applyFill="1" applyBorder="1"/>
    <xf numFmtId="0" fontId="4" fillId="7" borderId="11" xfId="0" applyFont="1" applyFill="1" applyBorder="1"/>
    <xf numFmtId="0" fontId="4" fillId="7" borderId="2" xfId="0" applyFont="1" applyFill="1" applyBorder="1"/>
    <xf numFmtId="0" fontId="5" fillId="3" borderId="1" xfId="0" applyFont="1" applyFill="1" applyBorder="1"/>
    <xf numFmtId="0" fontId="6" fillId="5" borderId="9" xfId="0" applyFont="1" applyFill="1" applyBorder="1"/>
    <xf numFmtId="0" fontId="6" fillId="5" borderId="13" xfId="0" applyFont="1" applyFill="1" applyBorder="1"/>
    <xf numFmtId="0" fontId="6" fillId="5" borderId="4" xfId="0" applyFont="1" applyFill="1" applyBorder="1"/>
    <xf numFmtId="0" fontId="6" fillId="5" borderId="8" xfId="0" applyFont="1" applyFill="1" applyBorder="1"/>
    <xf numFmtId="0" fontId="6" fillId="5" borderId="10" xfId="0" applyFont="1" applyFill="1" applyBorder="1"/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16</xdr:col>
      <xdr:colOff>314325</xdr:colOff>
      <xdr:row>16</xdr:row>
      <xdr:rowOff>99583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0275"/>
          <a:ext cx="10944225" cy="1242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zoomScaleNormal="100" workbookViewId="0">
      <selection sqref="A1:P1"/>
    </sheetView>
  </sheetViews>
  <sheetFormatPr defaultRowHeight="15" x14ac:dyDescent="0.25"/>
  <cols>
    <col min="1" max="1" width="22.28515625" bestFit="1" customWidth="1"/>
    <col min="17" max="17" width="4.85546875" customWidth="1"/>
  </cols>
  <sheetData>
    <row r="1" spans="1:17" ht="26.25" customHeight="1" thickBot="1" x14ac:dyDescent="0.3">
      <c r="A1" s="37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22" t="s">
        <v>2</v>
      </c>
    </row>
    <row r="2" spans="1:17" ht="16.5" thickBot="1" x14ac:dyDescent="0.3">
      <c r="A2" s="26" t="s">
        <v>0</v>
      </c>
      <c r="B2" s="28" t="s">
        <v>12</v>
      </c>
      <c r="C2" s="29"/>
      <c r="D2" s="29"/>
      <c r="E2" s="29"/>
      <c r="F2" s="30"/>
      <c r="G2" s="28" t="s">
        <v>13</v>
      </c>
      <c r="H2" s="29"/>
      <c r="I2" s="29"/>
      <c r="J2" s="29"/>
      <c r="K2" s="30"/>
      <c r="L2" s="28" t="s">
        <v>14</v>
      </c>
      <c r="M2" s="29"/>
      <c r="N2" s="29"/>
      <c r="O2" s="29"/>
      <c r="P2" s="30"/>
      <c r="Q2" s="23"/>
    </row>
    <row r="3" spans="1:17" ht="15.75" thickBot="1" x14ac:dyDescent="0.3">
      <c r="A3" s="27"/>
      <c r="B3" s="17" t="s">
        <v>4</v>
      </c>
      <c r="C3" s="18" t="s">
        <v>5</v>
      </c>
      <c r="D3" s="18" t="s">
        <v>6</v>
      </c>
      <c r="E3" s="18" t="s">
        <v>7</v>
      </c>
      <c r="F3" s="19" t="s">
        <v>1</v>
      </c>
      <c r="G3" s="17" t="s">
        <v>4</v>
      </c>
      <c r="H3" s="18" t="s">
        <v>5</v>
      </c>
      <c r="I3" s="18" t="s">
        <v>6</v>
      </c>
      <c r="J3" s="18" t="s">
        <v>7</v>
      </c>
      <c r="K3" s="19" t="s">
        <v>1</v>
      </c>
      <c r="L3" s="17" t="s">
        <v>4</v>
      </c>
      <c r="M3" s="18" t="s">
        <v>5</v>
      </c>
      <c r="N3" s="18" t="s">
        <v>6</v>
      </c>
      <c r="O3" s="18" t="s">
        <v>7</v>
      </c>
      <c r="P3" s="19" t="s">
        <v>1</v>
      </c>
      <c r="Q3" s="23"/>
    </row>
    <row r="4" spans="1:17" x14ac:dyDescent="0.25">
      <c r="A4" s="20" t="s">
        <v>8</v>
      </c>
      <c r="B4" s="5">
        <v>172</v>
      </c>
      <c r="C4" s="2">
        <v>154</v>
      </c>
      <c r="D4" s="3"/>
      <c r="E4" s="3"/>
      <c r="F4" s="9">
        <f>SUM(B4:E4)</f>
        <v>326</v>
      </c>
      <c r="G4" s="5">
        <v>320</v>
      </c>
      <c r="H4" s="2">
        <v>250</v>
      </c>
      <c r="I4" s="3"/>
      <c r="J4" s="3"/>
      <c r="K4" s="11">
        <f>SUM(G4:J4)</f>
        <v>570</v>
      </c>
      <c r="L4" s="5">
        <v>110</v>
      </c>
      <c r="M4" s="2">
        <v>300</v>
      </c>
      <c r="N4" s="2">
        <v>4</v>
      </c>
      <c r="O4" s="2">
        <v>8</v>
      </c>
      <c r="P4" s="11">
        <f>SUM(L4:O4)</f>
        <v>422</v>
      </c>
      <c r="Q4" s="23"/>
    </row>
    <row r="5" spans="1:17" x14ac:dyDescent="0.25">
      <c r="A5" s="21" t="s">
        <v>9</v>
      </c>
      <c r="B5" s="6">
        <v>360</v>
      </c>
      <c r="C5" s="1">
        <v>700</v>
      </c>
      <c r="D5" s="4"/>
      <c r="E5" s="4"/>
      <c r="F5" s="10">
        <f>SUM(B5:C5)</f>
        <v>1060</v>
      </c>
      <c r="G5" s="6">
        <v>150</v>
      </c>
      <c r="H5" s="1">
        <v>300</v>
      </c>
      <c r="I5" s="1">
        <v>20</v>
      </c>
      <c r="J5" s="1">
        <v>5</v>
      </c>
      <c r="K5" s="12">
        <f>SUM(G5:J5)</f>
        <v>475</v>
      </c>
      <c r="L5" s="6">
        <v>115</v>
      </c>
      <c r="M5" s="1">
        <v>80</v>
      </c>
      <c r="N5" s="4"/>
      <c r="O5" s="4"/>
      <c r="P5" s="12">
        <f>SUM(L5:O5)</f>
        <v>195</v>
      </c>
      <c r="Q5" s="23"/>
    </row>
    <row r="6" spans="1:17" x14ac:dyDescent="0.25">
      <c r="A6" s="21" t="s">
        <v>10</v>
      </c>
      <c r="B6" s="7"/>
      <c r="C6" s="3"/>
      <c r="D6" s="2">
        <v>10</v>
      </c>
      <c r="E6" s="2">
        <v>16</v>
      </c>
      <c r="F6" s="9">
        <f>SUM(D6:E6)</f>
        <v>26</v>
      </c>
      <c r="G6" s="7"/>
      <c r="H6" s="3"/>
      <c r="I6" s="2">
        <v>20</v>
      </c>
      <c r="J6" s="2">
        <v>30</v>
      </c>
      <c r="K6" s="11">
        <f>SUM(I6:J6)</f>
        <v>50</v>
      </c>
      <c r="L6" s="7"/>
      <c r="M6" s="3"/>
      <c r="N6" s="2">
        <v>8</v>
      </c>
      <c r="O6" s="2">
        <v>18</v>
      </c>
      <c r="P6" s="11">
        <f>SUM(N6:O6)</f>
        <v>26</v>
      </c>
      <c r="Q6" s="23"/>
    </row>
    <row r="7" spans="1:17" ht="15.75" thickBot="1" x14ac:dyDescent="0.3">
      <c r="A7" s="21" t="s">
        <v>11</v>
      </c>
      <c r="B7" s="8"/>
      <c r="C7" s="4"/>
      <c r="D7" s="1">
        <v>200</v>
      </c>
      <c r="E7" s="1">
        <v>380</v>
      </c>
      <c r="F7" s="10">
        <f>SUM(D7:E7)</f>
        <v>580</v>
      </c>
      <c r="G7" s="8"/>
      <c r="H7" s="4"/>
      <c r="I7" s="1">
        <v>190</v>
      </c>
      <c r="J7" s="1">
        <v>290</v>
      </c>
      <c r="K7" s="12">
        <f>SUM(I7:J7)</f>
        <v>480</v>
      </c>
      <c r="L7" s="8"/>
      <c r="M7" s="4"/>
      <c r="N7" s="1">
        <v>60</v>
      </c>
      <c r="O7" s="1">
        <v>100</v>
      </c>
      <c r="P7" s="12">
        <f>SUM(N7:O7)</f>
        <v>160</v>
      </c>
      <c r="Q7" s="23"/>
    </row>
    <row r="8" spans="1:17" ht="15.75" thickBot="1" x14ac:dyDescent="0.3">
      <c r="A8" s="13" t="s">
        <v>1</v>
      </c>
      <c r="B8" s="13">
        <f>SUM(B4:B5)</f>
        <v>532</v>
      </c>
      <c r="C8" s="14">
        <f>SUM(C4:C5)</f>
        <v>854</v>
      </c>
      <c r="D8" s="14">
        <f>SUM(D6:D7)</f>
        <v>210</v>
      </c>
      <c r="E8" s="14">
        <f>SUM(E6:E7)</f>
        <v>396</v>
      </c>
      <c r="F8" s="15">
        <f>SUM(B8:E8)</f>
        <v>1992</v>
      </c>
      <c r="G8" s="13">
        <f>SUM(G4:G5)</f>
        <v>470</v>
      </c>
      <c r="H8" s="14">
        <f>SUM(H4:H5)</f>
        <v>550</v>
      </c>
      <c r="I8" s="14">
        <f>SUM(I5:I7)</f>
        <v>230</v>
      </c>
      <c r="J8" s="14">
        <f>SUM(J5:J7)</f>
        <v>325</v>
      </c>
      <c r="K8" s="15">
        <f>SUM(K4:K7)</f>
        <v>1575</v>
      </c>
      <c r="L8" s="13">
        <f>SUM(L4:L5)</f>
        <v>225</v>
      </c>
      <c r="M8" s="14">
        <f>SUM(M4:M5)</f>
        <v>380</v>
      </c>
      <c r="N8" s="14">
        <f>SUM(N4:N7)</f>
        <v>72</v>
      </c>
      <c r="O8" s="14">
        <f>SUM(O4:O7)</f>
        <v>126</v>
      </c>
      <c r="P8" s="15">
        <f>SUM(P4:P7)</f>
        <v>803</v>
      </c>
      <c r="Q8" s="23"/>
    </row>
    <row r="9" spans="1:17" ht="16.5" thickBot="1" x14ac:dyDescent="0.3">
      <c r="A9" s="16" t="s">
        <v>1</v>
      </c>
      <c r="B9" s="31">
        <f>SUM(F8,K8,P8)</f>
        <v>4370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  <c r="Q9" s="24"/>
    </row>
    <row r="10" spans="1:17" ht="21.75" customHeight="1" thickBot="1" x14ac:dyDescent="0.3">
      <c r="A10" s="34" t="s">
        <v>15</v>
      </c>
      <c r="B10" s="35"/>
      <c r="C10" s="35"/>
      <c r="D10" s="35"/>
      <c r="E10" s="35"/>
      <c r="F10" s="35"/>
      <c r="G10" s="35"/>
      <c r="H10" s="36"/>
      <c r="I10" s="34" t="s">
        <v>16</v>
      </c>
      <c r="J10" s="35"/>
      <c r="K10" s="35"/>
      <c r="L10" s="35"/>
      <c r="M10" s="35"/>
      <c r="N10" s="35"/>
      <c r="O10" s="35"/>
      <c r="P10" s="36"/>
      <c r="Q10" s="25"/>
    </row>
  </sheetData>
  <mergeCells count="9">
    <mergeCell ref="A1:P1"/>
    <mergeCell ref="Q1:Q10"/>
    <mergeCell ref="A2:A3"/>
    <mergeCell ref="B2:F2"/>
    <mergeCell ref="G2:K2"/>
    <mergeCell ref="L2:P2"/>
    <mergeCell ref="B9:P9"/>
    <mergeCell ref="A10:H10"/>
    <mergeCell ref="I10:P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MAC.1810.1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CHAM</cp:lastModifiedBy>
  <dcterms:created xsi:type="dcterms:W3CDTF">2013-05-05T16:54:22Z</dcterms:created>
  <dcterms:modified xsi:type="dcterms:W3CDTF">2015-07-09T21:07:47Z</dcterms:modified>
</cp:coreProperties>
</file>