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ILH.1785.3" sheetId="4" r:id="rId1"/>
  </sheets>
  <calcPr calcId="152511" concurrentCalc="0"/>
</workbook>
</file>

<file path=xl/calcChain.xml><?xml version="1.0" encoding="utf-8"?>
<calcChain xmlns="http://schemas.openxmlformats.org/spreadsheetml/2006/main">
  <c r="R35" i="4" l="1"/>
  <c r="L35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</calcChain>
</file>

<file path=xl/sharedStrings.xml><?xml version="1.0" encoding="utf-8"?>
<sst xmlns="http://schemas.openxmlformats.org/spreadsheetml/2006/main" count="69" uniqueCount="52">
  <si>
    <t>Nascimentos</t>
  </si>
  <si>
    <t>Mortes</t>
  </si>
  <si>
    <t>SOMA</t>
  </si>
  <si>
    <t>Neurá o Grande</t>
  </si>
  <si>
    <t>Gancim</t>
  </si>
  <si>
    <t>Asossim</t>
  </si>
  <si>
    <t>Ellá</t>
  </si>
  <si>
    <t>Batim</t>
  </si>
  <si>
    <t>Carambolim</t>
  </si>
  <si>
    <t>Morumbim o Grande</t>
  </si>
  <si>
    <t>Calapor</t>
  </si>
  <si>
    <t>Taleigão</t>
  </si>
  <si>
    <t>Morumbim o Pequeno</t>
  </si>
  <si>
    <t>Cujura</t>
  </si>
  <si>
    <t>Murdá</t>
  </si>
  <si>
    <t>Chimbel</t>
  </si>
  <si>
    <t>Panelim</t>
  </si>
  <si>
    <t>Bambolim</t>
  </si>
  <si>
    <t>Curca</t>
  </si>
  <si>
    <t>Moula</t>
  </si>
  <si>
    <t>Goa Velha</t>
  </si>
  <si>
    <t>Agassaim e [Malvara]</t>
  </si>
  <si>
    <t>Mercurim</t>
  </si>
  <si>
    <t>Neurá o Peq</t>
  </si>
  <si>
    <t>Mandur</t>
  </si>
  <si>
    <t>Corlim</t>
  </si>
  <si>
    <t>Talaulim</t>
  </si>
  <si>
    <t>Siridão</t>
  </si>
  <si>
    <t>Chorão</t>
  </si>
  <si>
    <t>Navelim</t>
  </si>
  <si>
    <t>Goltim</t>
  </si>
  <si>
    <t>Malar</t>
  </si>
  <si>
    <t>Diva</t>
  </si>
  <si>
    <t>Jua</t>
  </si>
  <si>
    <t>Mapa resumido dos habitantes das ilhas de Goa e suas adjacentes no ano de 1785</t>
  </si>
  <si>
    <t>Cristãos</t>
  </si>
  <si>
    <t>Gentios</t>
  </si>
  <si>
    <t>Cristãs</t>
  </si>
  <si>
    <t>Gentias</t>
  </si>
  <si>
    <t>[ilegível]</t>
  </si>
  <si>
    <t>Crianças de 7 anos completos</t>
  </si>
  <si>
    <t>Rapazes de 7 anos até 15</t>
  </si>
  <si>
    <t>Homens de 15 anos até 60</t>
  </si>
  <si>
    <t>Homens de 60 anos para cima</t>
  </si>
  <si>
    <t>Crianças do sexo feminino de 7 anos completos</t>
  </si>
  <si>
    <t>Raparigas de 7 anos até 14</t>
  </si>
  <si>
    <t>Mulheres de 14 anos até 40</t>
  </si>
  <si>
    <t>Mulheres de 40 anos para cima</t>
  </si>
  <si>
    <t>Soma</t>
  </si>
  <si>
    <t>Aldeias</t>
  </si>
  <si>
    <t>AHG, Monções do Reino, 167A</t>
  </si>
  <si>
    <t>Tanador mor 21 de Janeiro de 1786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</si>
</sst>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4" fillId="3" borderId="6" xfId="1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/>
    </xf>
    <xf numFmtId="0" fontId="2" fillId="4" borderId="6" xfId="1" applyFont="1" applyFill="1" applyBorder="1"/>
    <xf numFmtId="0" fontId="2" fillId="4" borderId="11" xfId="1" applyFont="1" applyFill="1" applyBorder="1"/>
    <xf numFmtId="0" fontId="0" fillId="4" borderId="7" xfId="0" applyFill="1" applyBorder="1"/>
    <xf numFmtId="0" fontId="0" fillId="4" borderId="14" xfId="0" applyFill="1" applyBorder="1"/>
    <xf numFmtId="0" fontId="2" fillId="4" borderId="8" xfId="1" applyFont="1" applyFill="1" applyBorder="1"/>
    <xf numFmtId="0" fontId="0" fillId="4" borderId="9" xfId="0" applyFill="1" applyBorder="1"/>
    <xf numFmtId="0" fontId="6" fillId="3" borderId="12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17" fontId="6" fillId="3" borderId="10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textRotation="90"/>
    </xf>
    <xf numFmtId="0" fontId="6" fillId="3" borderId="4" xfId="1" applyFont="1" applyFill="1" applyBorder="1" applyAlignment="1">
      <alignment horizontal="center" textRotation="90"/>
    </xf>
    <xf numFmtId="0" fontId="7" fillId="4" borderId="4" xfId="1" applyFont="1" applyFill="1" applyBorder="1"/>
    <xf numFmtId="0" fontId="7" fillId="4" borderId="5" xfId="1" applyFont="1" applyFill="1" applyBorder="1"/>
    <xf numFmtId="0" fontId="6" fillId="3" borderId="19" xfId="1" applyFont="1" applyFill="1" applyBorder="1" applyAlignment="1">
      <alignment horizontal="center" vertical="center" wrapText="1"/>
    </xf>
    <xf numFmtId="17" fontId="6" fillId="3" borderId="22" xfId="1" applyNumberFormat="1" applyFont="1" applyFill="1" applyBorder="1" applyAlignment="1">
      <alignment horizontal="center" vertical="center" wrapText="1"/>
    </xf>
    <xf numFmtId="17" fontId="6" fillId="3" borderId="19" xfId="1" applyNumberFormat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1" fillId="5" borderId="13" xfId="1" applyFill="1" applyBorder="1"/>
    <xf numFmtId="0" fontId="1" fillId="5" borderId="20" xfId="1" applyFill="1" applyBorder="1"/>
    <xf numFmtId="0" fontId="1" fillId="5" borderId="23" xfId="1" applyFill="1" applyBorder="1"/>
    <xf numFmtId="0" fontId="1" fillId="5" borderId="0" xfId="1" applyFill="1" applyBorder="1"/>
    <xf numFmtId="0" fontId="1" fillId="5" borderId="14" xfId="1" applyFill="1" applyBorder="1"/>
    <xf numFmtId="0" fontId="1" fillId="5" borderId="0" xfId="1" applyFill="1"/>
    <xf numFmtId="0" fontId="1" fillId="6" borderId="13" xfId="1" applyFill="1" applyBorder="1"/>
    <xf numFmtId="0" fontId="1" fillId="6" borderId="20" xfId="1" applyFill="1" applyBorder="1"/>
    <xf numFmtId="0" fontId="1" fillId="6" borderId="23" xfId="1" applyFill="1" applyBorder="1"/>
    <xf numFmtId="0" fontId="1" fillId="6" borderId="0" xfId="1" applyFill="1" applyBorder="1"/>
    <xf numFmtId="0" fontId="1" fillId="6" borderId="14" xfId="1" applyFill="1" applyBorder="1"/>
    <xf numFmtId="0" fontId="1" fillId="6" borderId="0" xfId="1" applyFill="1"/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/>
    </xf>
    <xf numFmtId="0" fontId="8" fillId="5" borderId="5" xfId="1" applyFont="1" applyFill="1" applyBorder="1" applyAlignment="1">
      <alignment horizontal="center" vertical="center" textRotation="90"/>
    </xf>
    <xf numFmtId="0" fontId="4" fillId="3" borderId="1" xfId="1" applyFont="1" applyFill="1" applyBorder="1"/>
    <xf numFmtId="0" fontId="4" fillId="3" borderId="21" xfId="1" applyFont="1" applyFill="1" applyBorder="1"/>
    <xf numFmtId="0" fontId="4" fillId="3" borderId="24" xfId="1" applyFont="1" applyFill="1" applyBorder="1"/>
    <xf numFmtId="0" fontId="4" fillId="3" borderId="2" xfId="1" applyFont="1" applyFill="1" applyBorder="1"/>
    <xf numFmtId="0" fontId="4" fillId="3" borderId="18" xfId="1" applyFont="1" applyFill="1" applyBorder="1"/>
    <xf numFmtId="0" fontId="4" fillId="3" borderId="15" xfId="1" applyFont="1" applyFill="1" applyBorder="1"/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1" fillId="4" borderId="16" xfId="1" applyFill="1" applyBorder="1" applyAlignment="1">
      <alignment horizontal="center" vertical="center" textRotation="90"/>
    </xf>
    <xf numFmtId="0" fontId="1" fillId="4" borderId="25" xfId="1" applyFill="1" applyBorder="1" applyAlignment="1">
      <alignment horizontal="center" vertical="center" textRotation="90"/>
    </xf>
    <xf numFmtId="0" fontId="1" fillId="4" borderId="26" xfId="1" applyFill="1" applyBorder="1" applyAlignment="1">
      <alignment horizontal="center" vertical="center" textRotation="90"/>
    </xf>
    <xf numFmtId="0" fontId="1" fillId="4" borderId="17" xfId="1" applyFill="1" applyBorder="1" applyAlignment="1">
      <alignment horizontal="center" vertical="center" textRotation="90"/>
    </xf>
    <xf numFmtId="0" fontId="1" fillId="4" borderId="9" xfId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54429</xdr:rowOff>
    </xdr:from>
    <xdr:to>
      <xdr:col>23</xdr:col>
      <xdr:colOff>607948</xdr:colOff>
      <xdr:row>46</xdr:row>
      <xdr:rowOff>158532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46572"/>
          <a:ext cx="15603019" cy="1736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19" zoomScale="70" zoomScaleNormal="70" workbookViewId="0">
      <selection activeCell="Y38" sqref="Y38"/>
    </sheetView>
  </sheetViews>
  <sheetFormatPr defaultRowHeight="12.75" x14ac:dyDescent="0.2"/>
  <cols>
    <col min="1" max="1" width="3" style="1" bestFit="1" customWidth="1"/>
    <col min="2" max="2" width="19.42578125" style="1" bestFit="1" customWidth="1"/>
    <col min="3" max="18" width="10.42578125" style="1" customWidth="1"/>
    <col min="19" max="20" width="7.85546875" style="1" customWidth="1"/>
    <col min="21" max="22" width="6" style="1" customWidth="1"/>
    <col min="23" max="23" width="8.140625" style="1" customWidth="1"/>
    <col min="24" max="257" width="9.140625" style="1"/>
    <col min="258" max="258" width="19.85546875" style="1" bestFit="1" customWidth="1"/>
    <col min="259" max="274" width="9.140625" style="1"/>
    <col min="275" max="275" width="11.85546875" style="1" bestFit="1" customWidth="1"/>
    <col min="276" max="513" width="9.140625" style="1"/>
    <col min="514" max="514" width="19.85546875" style="1" bestFit="1" customWidth="1"/>
    <col min="515" max="530" width="9.140625" style="1"/>
    <col min="531" max="531" width="11.85546875" style="1" bestFit="1" customWidth="1"/>
    <col min="532" max="769" width="9.140625" style="1"/>
    <col min="770" max="770" width="19.85546875" style="1" bestFit="1" customWidth="1"/>
    <col min="771" max="786" width="9.140625" style="1"/>
    <col min="787" max="787" width="11.85546875" style="1" bestFit="1" customWidth="1"/>
    <col min="788" max="1025" width="9.140625" style="1"/>
    <col min="1026" max="1026" width="19.85546875" style="1" bestFit="1" customWidth="1"/>
    <col min="1027" max="1042" width="9.140625" style="1"/>
    <col min="1043" max="1043" width="11.85546875" style="1" bestFit="1" customWidth="1"/>
    <col min="1044" max="1281" width="9.140625" style="1"/>
    <col min="1282" max="1282" width="19.85546875" style="1" bestFit="1" customWidth="1"/>
    <col min="1283" max="1298" width="9.140625" style="1"/>
    <col min="1299" max="1299" width="11.85546875" style="1" bestFit="1" customWidth="1"/>
    <col min="1300" max="1537" width="9.140625" style="1"/>
    <col min="1538" max="1538" width="19.85546875" style="1" bestFit="1" customWidth="1"/>
    <col min="1539" max="1554" width="9.140625" style="1"/>
    <col min="1555" max="1555" width="11.85546875" style="1" bestFit="1" customWidth="1"/>
    <col min="1556" max="1793" width="9.140625" style="1"/>
    <col min="1794" max="1794" width="19.85546875" style="1" bestFit="1" customWidth="1"/>
    <col min="1795" max="1810" width="9.140625" style="1"/>
    <col min="1811" max="1811" width="11.85546875" style="1" bestFit="1" customWidth="1"/>
    <col min="1812" max="2049" width="9.140625" style="1"/>
    <col min="2050" max="2050" width="19.85546875" style="1" bestFit="1" customWidth="1"/>
    <col min="2051" max="2066" width="9.140625" style="1"/>
    <col min="2067" max="2067" width="11.85546875" style="1" bestFit="1" customWidth="1"/>
    <col min="2068" max="2305" width="9.140625" style="1"/>
    <col min="2306" max="2306" width="19.85546875" style="1" bestFit="1" customWidth="1"/>
    <col min="2307" max="2322" width="9.140625" style="1"/>
    <col min="2323" max="2323" width="11.85546875" style="1" bestFit="1" customWidth="1"/>
    <col min="2324" max="2561" width="9.140625" style="1"/>
    <col min="2562" max="2562" width="19.85546875" style="1" bestFit="1" customWidth="1"/>
    <col min="2563" max="2578" width="9.140625" style="1"/>
    <col min="2579" max="2579" width="11.85546875" style="1" bestFit="1" customWidth="1"/>
    <col min="2580" max="2817" width="9.140625" style="1"/>
    <col min="2818" max="2818" width="19.85546875" style="1" bestFit="1" customWidth="1"/>
    <col min="2819" max="2834" width="9.140625" style="1"/>
    <col min="2835" max="2835" width="11.85546875" style="1" bestFit="1" customWidth="1"/>
    <col min="2836" max="3073" width="9.140625" style="1"/>
    <col min="3074" max="3074" width="19.85546875" style="1" bestFit="1" customWidth="1"/>
    <col min="3075" max="3090" width="9.140625" style="1"/>
    <col min="3091" max="3091" width="11.85546875" style="1" bestFit="1" customWidth="1"/>
    <col min="3092" max="3329" width="9.140625" style="1"/>
    <col min="3330" max="3330" width="19.85546875" style="1" bestFit="1" customWidth="1"/>
    <col min="3331" max="3346" width="9.140625" style="1"/>
    <col min="3347" max="3347" width="11.85546875" style="1" bestFit="1" customWidth="1"/>
    <col min="3348" max="3585" width="9.140625" style="1"/>
    <col min="3586" max="3586" width="19.85546875" style="1" bestFit="1" customWidth="1"/>
    <col min="3587" max="3602" width="9.140625" style="1"/>
    <col min="3603" max="3603" width="11.85546875" style="1" bestFit="1" customWidth="1"/>
    <col min="3604" max="3841" width="9.140625" style="1"/>
    <col min="3842" max="3842" width="19.85546875" style="1" bestFit="1" customWidth="1"/>
    <col min="3843" max="3858" width="9.140625" style="1"/>
    <col min="3859" max="3859" width="11.85546875" style="1" bestFit="1" customWidth="1"/>
    <col min="3860" max="4097" width="9.140625" style="1"/>
    <col min="4098" max="4098" width="19.85546875" style="1" bestFit="1" customWidth="1"/>
    <col min="4099" max="4114" width="9.140625" style="1"/>
    <col min="4115" max="4115" width="11.85546875" style="1" bestFit="1" customWidth="1"/>
    <col min="4116" max="4353" width="9.140625" style="1"/>
    <col min="4354" max="4354" width="19.85546875" style="1" bestFit="1" customWidth="1"/>
    <col min="4355" max="4370" width="9.140625" style="1"/>
    <col min="4371" max="4371" width="11.85546875" style="1" bestFit="1" customWidth="1"/>
    <col min="4372" max="4609" width="9.140625" style="1"/>
    <col min="4610" max="4610" width="19.85546875" style="1" bestFit="1" customWidth="1"/>
    <col min="4611" max="4626" width="9.140625" style="1"/>
    <col min="4627" max="4627" width="11.85546875" style="1" bestFit="1" customWidth="1"/>
    <col min="4628" max="4865" width="9.140625" style="1"/>
    <col min="4866" max="4866" width="19.85546875" style="1" bestFit="1" customWidth="1"/>
    <col min="4867" max="4882" width="9.140625" style="1"/>
    <col min="4883" max="4883" width="11.85546875" style="1" bestFit="1" customWidth="1"/>
    <col min="4884" max="5121" width="9.140625" style="1"/>
    <col min="5122" max="5122" width="19.85546875" style="1" bestFit="1" customWidth="1"/>
    <col min="5123" max="5138" width="9.140625" style="1"/>
    <col min="5139" max="5139" width="11.85546875" style="1" bestFit="1" customWidth="1"/>
    <col min="5140" max="5377" width="9.140625" style="1"/>
    <col min="5378" max="5378" width="19.85546875" style="1" bestFit="1" customWidth="1"/>
    <col min="5379" max="5394" width="9.140625" style="1"/>
    <col min="5395" max="5395" width="11.85546875" style="1" bestFit="1" customWidth="1"/>
    <col min="5396" max="5633" width="9.140625" style="1"/>
    <col min="5634" max="5634" width="19.85546875" style="1" bestFit="1" customWidth="1"/>
    <col min="5635" max="5650" width="9.140625" style="1"/>
    <col min="5651" max="5651" width="11.85546875" style="1" bestFit="1" customWidth="1"/>
    <col min="5652" max="5889" width="9.140625" style="1"/>
    <col min="5890" max="5890" width="19.85546875" style="1" bestFit="1" customWidth="1"/>
    <col min="5891" max="5906" width="9.140625" style="1"/>
    <col min="5907" max="5907" width="11.85546875" style="1" bestFit="1" customWidth="1"/>
    <col min="5908" max="6145" width="9.140625" style="1"/>
    <col min="6146" max="6146" width="19.85546875" style="1" bestFit="1" customWidth="1"/>
    <col min="6147" max="6162" width="9.140625" style="1"/>
    <col min="6163" max="6163" width="11.85546875" style="1" bestFit="1" customWidth="1"/>
    <col min="6164" max="6401" width="9.140625" style="1"/>
    <col min="6402" max="6402" width="19.85546875" style="1" bestFit="1" customWidth="1"/>
    <col min="6403" max="6418" width="9.140625" style="1"/>
    <col min="6419" max="6419" width="11.85546875" style="1" bestFit="1" customWidth="1"/>
    <col min="6420" max="6657" width="9.140625" style="1"/>
    <col min="6658" max="6658" width="19.85546875" style="1" bestFit="1" customWidth="1"/>
    <col min="6659" max="6674" width="9.140625" style="1"/>
    <col min="6675" max="6675" width="11.85546875" style="1" bestFit="1" customWidth="1"/>
    <col min="6676" max="6913" width="9.140625" style="1"/>
    <col min="6914" max="6914" width="19.85546875" style="1" bestFit="1" customWidth="1"/>
    <col min="6915" max="6930" width="9.140625" style="1"/>
    <col min="6931" max="6931" width="11.85546875" style="1" bestFit="1" customWidth="1"/>
    <col min="6932" max="7169" width="9.140625" style="1"/>
    <col min="7170" max="7170" width="19.85546875" style="1" bestFit="1" customWidth="1"/>
    <col min="7171" max="7186" width="9.140625" style="1"/>
    <col min="7187" max="7187" width="11.85546875" style="1" bestFit="1" customWidth="1"/>
    <col min="7188" max="7425" width="9.140625" style="1"/>
    <col min="7426" max="7426" width="19.85546875" style="1" bestFit="1" customWidth="1"/>
    <col min="7427" max="7442" width="9.140625" style="1"/>
    <col min="7443" max="7443" width="11.85546875" style="1" bestFit="1" customWidth="1"/>
    <col min="7444" max="7681" width="9.140625" style="1"/>
    <col min="7682" max="7682" width="19.85546875" style="1" bestFit="1" customWidth="1"/>
    <col min="7683" max="7698" width="9.140625" style="1"/>
    <col min="7699" max="7699" width="11.85546875" style="1" bestFit="1" customWidth="1"/>
    <col min="7700" max="7937" width="9.140625" style="1"/>
    <col min="7938" max="7938" width="19.85546875" style="1" bestFit="1" customWidth="1"/>
    <col min="7939" max="7954" width="9.140625" style="1"/>
    <col min="7955" max="7955" width="11.85546875" style="1" bestFit="1" customWidth="1"/>
    <col min="7956" max="8193" width="9.140625" style="1"/>
    <col min="8194" max="8194" width="19.85546875" style="1" bestFit="1" customWidth="1"/>
    <col min="8195" max="8210" width="9.140625" style="1"/>
    <col min="8211" max="8211" width="11.85546875" style="1" bestFit="1" customWidth="1"/>
    <col min="8212" max="8449" width="9.140625" style="1"/>
    <col min="8450" max="8450" width="19.85546875" style="1" bestFit="1" customWidth="1"/>
    <col min="8451" max="8466" width="9.140625" style="1"/>
    <col min="8467" max="8467" width="11.85546875" style="1" bestFit="1" customWidth="1"/>
    <col min="8468" max="8705" width="9.140625" style="1"/>
    <col min="8706" max="8706" width="19.85546875" style="1" bestFit="1" customWidth="1"/>
    <col min="8707" max="8722" width="9.140625" style="1"/>
    <col min="8723" max="8723" width="11.85546875" style="1" bestFit="1" customWidth="1"/>
    <col min="8724" max="8961" width="9.140625" style="1"/>
    <col min="8962" max="8962" width="19.85546875" style="1" bestFit="1" customWidth="1"/>
    <col min="8963" max="8978" width="9.140625" style="1"/>
    <col min="8979" max="8979" width="11.85546875" style="1" bestFit="1" customWidth="1"/>
    <col min="8980" max="9217" width="9.140625" style="1"/>
    <col min="9218" max="9218" width="19.85546875" style="1" bestFit="1" customWidth="1"/>
    <col min="9219" max="9234" width="9.140625" style="1"/>
    <col min="9235" max="9235" width="11.85546875" style="1" bestFit="1" customWidth="1"/>
    <col min="9236" max="9473" width="9.140625" style="1"/>
    <col min="9474" max="9474" width="19.85546875" style="1" bestFit="1" customWidth="1"/>
    <col min="9475" max="9490" width="9.140625" style="1"/>
    <col min="9491" max="9491" width="11.85546875" style="1" bestFit="1" customWidth="1"/>
    <col min="9492" max="9729" width="9.140625" style="1"/>
    <col min="9730" max="9730" width="19.85546875" style="1" bestFit="1" customWidth="1"/>
    <col min="9731" max="9746" width="9.140625" style="1"/>
    <col min="9747" max="9747" width="11.85546875" style="1" bestFit="1" customWidth="1"/>
    <col min="9748" max="9985" width="9.140625" style="1"/>
    <col min="9986" max="9986" width="19.85546875" style="1" bestFit="1" customWidth="1"/>
    <col min="9987" max="10002" width="9.140625" style="1"/>
    <col min="10003" max="10003" width="11.85546875" style="1" bestFit="1" customWidth="1"/>
    <col min="10004" max="10241" width="9.140625" style="1"/>
    <col min="10242" max="10242" width="19.85546875" style="1" bestFit="1" customWidth="1"/>
    <col min="10243" max="10258" width="9.140625" style="1"/>
    <col min="10259" max="10259" width="11.85546875" style="1" bestFit="1" customWidth="1"/>
    <col min="10260" max="10497" width="9.140625" style="1"/>
    <col min="10498" max="10498" width="19.85546875" style="1" bestFit="1" customWidth="1"/>
    <col min="10499" max="10514" width="9.140625" style="1"/>
    <col min="10515" max="10515" width="11.85546875" style="1" bestFit="1" customWidth="1"/>
    <col min="10516" max="10753" width="9.140625" style="1"/>
    <col min="10754" max="10754" width="19.85546875" style="1" bestFit="1" customWidth="1"/>
    <col min="10755" max="10770" width="9.140625" style="1"/>
    <col min="10771" max="10771" width="11.85546875" style="1" bestFit="1" customWidth="1"/>
    <col min="10772" max="11009" width="9.140625" style="1"/>
    <col min="11010" max="11010" width="19.85546875" style="1" bestFit="1" customWidth="1"/>
    <col min="11011" max="11026" width="9.140625" style="1"/>
    <col min="11027" max="11027" width="11.85546875" style="1" bestFit="1" customWidth="1"/>
    <col min="11028" max="11265" width="9.140625" style="1"/>
    <col min="11266" max="11266" width="19.85546875" style="1" bestFit="1" customWidth="1"/>
    <col min="11267" max="11282" width="9.140625" style="1"/>
    <col min="11283" max="11283" width="11.85546875" style="1" bestFit="1" customWidth="1"/>
    <col min="11284" max="11521" width="9.140625" style="1"/>
    <col min="11522" max="11522" width="19.85546875" style="1" bestFit="1" customWidth="1"/>
    <col min="11523" max="11538" width="9.140625" style="1"/>
    <col min="11539" max="11539" width="11.85546875" style="1" bestFit="1" customWidth="1"/>
    <col min="11540" max="11777" width="9.140625" style="1"/>
    <col min="11778" max="11778" width="19.85546875" style="1" bestFit="1" customWidth="1"/>
    <col min="11779" max="11794" width="9.140625" style="1"/>
    <col min="11795" max="11795" width="11.85546875" style="1" bestFit="1" customWidth="1"/>
    <col min="11796" max="12033" width="9.140625" style="1"/>
    <col min="12034" max="12034" width="19.85546875" style="1" bestFit="1" customWidth="1"/>
    <col min="12035" max="12050" width="9.140625" style="1"/>
    <col min="12051" max="12051" width="11.85546875" style="1" bestFit="1" customWidth="1"/>
    <col min="12052" max="12289" width="9.140625" style="1"/>
    <col min="12290" max="12290" width="19.85546875" style="1" bestFit="1" customWidth="1"/>
    <col min="12291" max="12306" width="9.140625" style="1"/>
    <col min="12307" max="12307" width="11.85546875" style="1" bestFit="1" customWidth="1"/>
    <col min="12308" max="12545" width="9.140625" style="1"/>
    <col min="12546" max="12546" width="19.85546875" style="1" bestFit="1" customWidth="1"/>
    <col min="12547" max="12562" width="9.140625" style="1"/>
    <col min="12563" max="12563" width="11.85546875" style="1" bestFit="1" customWidth="1"/>
    <col min="12564" max="12801" width="9.140625" style="1"/>
    <col min="12802" max="12802" width="19.85546875" style="1" bestFit="1" customWidth="1"/>
    <col min="12803" max="12818" width="9.140625" style="1"/>
    <col min="12819" max="12819" width="11.85546875" style="1" bestFit="1" customWidth="1"/>
    <col min="12820" max="13057" width="9.140625" style="1"/>
    <col min="13058" max="13058" width="19.85546875" style="1" bestFit="1" customWidth="1"/>
    <col min="13059" max="13074" width="9.140625" style="1"/>
    <col min="13075" max="13075" width="11.85546875" style="1" bestFit="1" customWidth="1"/>
    <col min="13076" max="13313" width="9.140625" style="1"/>
    <col min="13314" max="13314" width="19.85546875" style="1" bestFit="1" customWidth="1"/>
    <col min="13315" max="13330" width="9.140625" style="1"/>
    <col min="13331" max="13331" width="11.85546875" style="1" bestFit="1" customWidth="1"/>
    <col min="13332" max="13569" width="9.140625" style="1"/>
    <col min="13570" max="13570" width="19.85546875" style="1" bestFit="1" customWidth="1"/>
    <col min="13571" max="13586" width="9.140625" style="1"/>
    <col min="13587" max="13587" width="11.85546875" style="1" bestFit="1" customWidth="1"/>
    <col min="13588" max="13825" width="9.140625" style="1"/>
    <col min="13826" max="13826" width="19.85546875" style="1" bestFit="1" customWidth="1"/>
    <col min="13827" max="13842" width="9.140625" style="1"/>
    <col min="13843" max="13843" width="11.85546875" style="1" bestFit="1" customWidth="1"/>
    <col min="13844" max="14081" width="9.140625" style="1"/>
    <col min="14082" max="14082" width="19.85546875" style="1" bestFit="1" customWidth="1"/>
    <col min="14083" max="14098" width="9.140625" style="1"/>
    <col min="14099" max="14099" width="11.85546875" style="1" bestFit="1" customWidth="1"/>
    <col min="14100" max="14337" width="9.140625" style="1"/>
    <col min="14338" max="14338" width="19.85546875" style="1" bestFit="1" customWidth="1"/>
    <col min="14339" max="14354" width="9.140625" style="1"/>
    <col min="14355" max="14355" width="11.85546875" style="1" bestFit="1" customWidth="1"/>
    <col min="14356" max="14593" width="9.140625" style="1"/>
    <col min="14594" max="14594" width="19.85546875" style="1" bestFit="1" customWidth="1"/>
    <col min="14595" max="14610" width="9.140625" style="1"/>
    <col min="14611" max="14611" width="11.85546875" style="1" bestFit="1" customWidth="1"/>
    <col min="14612" max="14849" width="9.140625" style="1"/>
    <col min="14850" max="14850" width="19.85546875" style="1" bestFit="1" customWidth="1"/>
    <col min="14851" max="14866" width="9.140625" style="1"/>
    <col min="14867" max="14867" width="11.85546875" style="1" bestFit="1" customWidth="1"/>
    <col min="14868" max="15105" width="9.140625" style="1"/>
    <col min="15106" max="15106" width="19.85546875" style="1" bestFit="1" customWidth="1"/>
    <col min="15107" max="15122" width="9.140625" style="1"/>
    <col min="15123" max="15123" width="11.85546875" style="1" bestFit="1" customWidth="1"/>
    <col min="15124" max="15361" width="9.140625" style="1"/>
    <col min="15362" max="15362" width="19.85546875" style="1" bestFit="1" customWidth="1"/>
    <col min="15363" max="15378" width="9.140625" style="1"/>
    <col min="15379" max="15379" width="11.85546875" style="1" bestFit="1" customWidth="1"/>
    <col min="15380" max="15617" width="9.140625" style="1"/>
    <col min="15618" max="15618" width="19.85546875" style="1" bestFit="1" customWidth="1"/>
    <col min="15619" max="15634" width="9.140625" style="1"/>
    <col min="15635" max="15635" width="11.85546875" style="1" bestFit="1" customWidth="1"/>
    <col min="15636" max="15873" width="9.140625" style="1"/>
    <col min="15874" max="15874" width="19.85546875" style="1" bestFit="1" customWidth="1"/>
    <col min="15875" max="15890" width="9.140625" style="1"/>
    <col min="15891" max="15891" width="11.85546875" style="1" bestFit="1" customWidth="1"/>
    <col min="15892" max="16129" width="9.140625" style="1"/>
    <col min="16130" max="16130" width="19.85546875" style="1" bestFit="1" customWidth="1"/>
    <col min="16131" max="16146" width="9.140625" style="1"/>
    <col min="16147" max="16147" width="11.85546875" style="1" bestFit="1" customWidth="1"/>
    <col min="16148" max="16384" width="9.140625" style="1"/>
  </cols>
  <sheetData>
    <row r="1" spans="1:24" ht="21.75" customHeight="1" thickBot="1" x14ac:dyDescent="0.2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0"/>
      <c r="X1" s="4" t="s">
        <v>50</v>
      </c>
    </row>
    <row r="2" spans="1:24" ht="53.25" customHeight="1" x14ac:dyDescent="0.2">
      <c r="A2" s="7"/>
      <c r="B2" s="8" t="s">
        <v>49</v>
      </c>
      <c r="C2" s="17" t="s">
        <v>40</v>
      </c>
      <c r="D2" s="25"/>
      <c r="E2" s="26" t="s">
        <v>41</v>
      </c>
      <c r="F2" s="27"/>
      <c r="G2" s="28" t="s">
        <v>42</v>
      </c>
      <c r="H2" s="25"/>
      <c r="I2" s="18" t="s">
        <v>43</v>
      </c>
      <c r="J2" s="20"/>
      <c r="K2" s="17" t="s">
        <v>44</v>
      </c>
      <c r="L2" s="25"/>
      <c r="M2" s="26" t="s">
        <v>45</v>
      </c>
      <c r="N2" s="19"/>
      <c r="O2" s="28" t="s">
        <v>46</v>
      </c>
      <c r="P2" s="18"/>
      <c r="Q2" s="28" t="s">
        <v>47</v>
      </c>
      <c r="R2" s="20"/>
      <c r="S2" s="17" t="s">
        <v>0</v>
      </c>
      <c r="T2" s="20"/>
      <c r="U2" s="17" t="s">
        <v>1</v>
      </c>
      <c r="V2" s="20"/>
      <c r="W2" s="21" t="s">
        <v>48</v>
      </c>
      <c r="X2" s="5"/>
    </row>
    <row r="3" spans="1:24" ht="47.25" customHeight="1" thickBot="1" x14ac:dyDescent="0.25">
      <c r="A3" s="9"/>
      <c r="B3" s="10"/>
      <c r="C3" s="55" t="s">
        <v>35</v>
      </c>
      <c r="D3" s="56" t="s">
        <v>36</v>
      </c>
      <c r="E3" s="57" t="s">
        <v>35</v>
      </c>
      <c r="F3" s="56" t="s">
        <v>36</v>
      </c>
      <c r="G3" s="57" t="s">
        <v>35</v>
      </c>
      <c r="H3" s="56" t="s">
        <v>36</v>
      </c>
      <c r="I3" s="58" t="s">
        <v>35</v>
      </c>
      <c r="J3" s="59" t="s">
        <v>36</v>
      </c>
      <c r="K3" s="55" t="s">
        <v>37</v>
      </c>
      <c r="L3" s="56" t="s">
        <v>38</v>
      </c>
      <c r="M3" s="57" t="s">
        <v>37</v>
      </c>
      <c r="N3" s="58" t="s">
        <v>38</v>
      </c>
      <c r="O3" s="57" t="s">
        <v>37</v>
      </c>
      <c r="P3" s="58" t="s">
        <v>38</v>
      </c>
      <c r="Q3" s="57" t="s">
        <v>37</v>
      </c>
      <c r="R3" s="59" t="s">
        <v>38</v>
      </c>
      <c r="S3" s="55" t="s">
        <v>35</v>
      </c>
      <c r="T3" s="59" t="s">
        <v>36</v>
      </c>
      <c r="U3" s="55" t="s">
        <v>35</v>
      </c>
      <c r="V3" s="59" t="s">
        <v>36</v>
      </c>
      <c r="W3" s="22"/>
      <c r="X3" s="5"/>
    </row>
    <row r="4" spans="1:24" ht="12.75" customHeight="1" x14ac:dyDescent="0.25">
      <c r="A4" s="11">
        <v>1</v>
      </c>
      <c r="B4" s="13" t="s">
        <v>3</v>
      </c>
      <c r="C4" s="29">
        <v>61</v>
      </c>
      <c r="D4" s="30">
        <v>2</v>
      </c>
      <c r="E4" s="31">
        <v>45</v>
      </c>
      <c r="F4" s="30">
        <v>2</v>
      </c>
      <c r="G4" s="31">
        <v>224</v>
      </c>
      <c r="H4" s="30">
        <v>7</v>
      </c>
      <c r="I4" s="32">
        <v>8</v>
      </c>
      <c r="J4" s="33"/>
      <c r="K4" s="34">
        <v>31</v>
      </c>
      <c r="L4" s="34">
        <v>1</v>
      </c>
      <c r="M4" s="43" t="s">
        <v>39</v>
      </c>
      <c r="N4" s="34">
        <v>3</v>
      </c>
      <c r="O4" s="31">
        <v>215</v>
      </c>
      <c r="P4" s="32">
        <v>6</v>
      </c>
      <c r="Q4" s="31">
        <v>14</v>
      </c>
      <c r="R4" s="33"/>
      <c r="S4" s="29">
        <v>14</v>
      </c>
      <c r="T4" s="33">
        <v>1</v>
      </c>
      <c r="U4" s="29">
        <v>18</v>
      </c>
      <c r="V4" s="33">
        <v>2</v>
      </c>
      <c r="W4" s="23">
        <v>703</v>
      </c>
      <c r="X4" s="5"/>
    </row>
    <row r="5" spans="1:24" ht="15" x14ac:dyDescent="0.25">
      <c r="A5" s="12">
        <f>A4+1</f>
        <v>2</v>
      </c>
      <c r="B5" s="14" t="s">
        <v>4</v>
      </c>
      <c r="C5" s="35">
        <v>21</v>
      </c>
      <c r="D5" s="36">
        <v>1</v>
      </c>
      <c r="E5" s="37">
        <v>15</v>
      </c>
      <c r="F5" s="36">
        <v>1</v>
      </c>
      <c r="G5" s="37">
        <v>84</v>
      </c>
      <c r="H5" s="36">
        <v>6</v>
      </c>
      <c r="I5" s="38">
        <v>4</v>
      </c>
      <c r="J5" s="39">
        <v>2</v>
      </c>
      <c r="K5" s="40">
        <v>33</v>
      </c>
      <c r="L5" s="40">
        <v>2</v>
      </c>
      <c r="M5" s="44"/>
      <c r="N5" s="40">
        <v>2</v>
      </c>
      <c r="O5" s="37">
        <v>100</v>
      </c>
      <c r="P5" s="38">
        <v>3</v>
      </c>
      <c r="Q5" s="37">
        <v>17</v>
      </c>
      <c r="R5" s="39"/>
      <c r="S5" s="35">
        <v>6</v>
      </c>
      <c r="T5" s="39">
        <v>0</v>
      </c>
      <c r="U5" s="35">
        <v>6</v>
      </c>
      <c r="V5" s="39">
        <v>0</v>
      </c>
      <c r="W5" s="23">
        <v>318</v>
      </c>
      <c r="X5" s="5"/>
    </row>
    <row r="6" spans="1:24" ht="15" x14ac:dyDescent="0.25">
      <c r="A6" s="12">
        <f t="shared" ref="A6:A34" si="0">A5+1</f>
        <v>3</v>
      </c>
      <c r="B6" s="14" t="s">
        <v>5</v>
      </c>
      <c r="C6" s="29">
        <v>19</v>
      </c>
      <c r="D6" s="30"/>
      <c r="E6" s="31">
        <v>12</v>
      </c>
      <c r="F6" s="30">
        <v>0</v>
      </c>
      <c r="G6" s="31">
        <v>74</v>
      </c>
      <c r="H6" s="30">
        <v>0</v>
      </c>
      <c r="I6" s="32">
        <v>0</v>
      </c>
      <c r="J6" s="33">
        <v>0</v>
      </c>
      <c r="K6" s="34">
        <v>10</v>
      </c>
      <c r="L6" s="34">
        <v>0</v>
      </c>
      <c r="M6" s="44"/>
      <c r="N6" s="34">
        <v>0</v>
      </c>
      <c r="O6" s="31">
        <v>56</v>
      </c>
      <c r="P6" s="32"/>
      <c r="Q6" s="31">
        <v>22</v>
      </c>
      <c r="R6" s="33"/>
      <c r="S6" s="29">
        <v>4</v>
      </c>
      <c r="T6" s="33">
        <v>0</v>
      </c>
      <c r="U6" s="29">
        <v>3</v>
      </c>
      <c r="V6" s="33">
        <v>0</v>
      </c>
      <c r="W6" s="23">
        <v>212</v>
      </c>
      <c r="X6" s="5"/>
    </row>
    <row r="7" spans="1:24" ht="15" x14ac:dyDescent="0.25">
      <c r="A7" s="12">
        <f t="shared" si="0"/>
        <v>4</v>
      </c>
      <c r="B7" s="14" t="s">
        <v>6</v>
      </c>
      <c r="C7" s="35">
        <v>18</v>
      </c>
      <c r="D7" s="36">
        <v>14</v>
      </c>
      <c r="E7" s="37">
        <v>29</v>
      </c>
      <c r="F7" s="36">
        <v>40</v>
      </c>
      <c r="G7" s="37">
        <v>134</v>
      </c>
      <c r="H7" s="36">
        <v>83</v>
      </c>
      <c r="I7" s="38">
        <v>32</v>
      </c>
      <c r="J7" s="39">
        <v>22</v>
      </c>
      <c r="K7" s="40">
        <v>13</v>
      </c>
      <c r="L7" s="40">
        <v>37</v>
      </c>
      <c r="M7" s="44"/>
      <c r="N7" s="40">
        <v>45</v>
      </c>
      <c r="O7" s="37">
        <v>126</v>
      </c>
      <c r="P7" s="38">
        <v>122</v>
      </c>
      <c r="Q7" s="37">
        <v>27</v>
      </c>
      <c r="R7" s="39">
        <v>29</v>
      </c>
      <c r="S7" s="35">
        <v>13</v>
      </c>
      <c r="T7" s="39">
        <v>26</v>
      </c>
      <c r="U7" s="35">
        <v>23</v>
      </c>
      <c r="V7" s="39">
        <v>37</v>
      </c>
      <c r="W7" s="23">
        <v>890</v>
      </c>
      <c r="X7" s="5"/>
    </row>
    <row r="8" spans="1:24" ht="15" x14ac:dyDescent="0.25">
      <c r="A8" s="12">
        <f t="shared" si="0"/>
        <v>5</v>
      </c>
      <c r="B8" s="14" t="s">
        <v>7</v>
      </c>
      <c r="C8" s="29">
        <v>75</v>
      </c>
      <c r="D8" s="30">
        <v>5</v>
      </c>
      <c r="E8" s="31">
        <v>82</v>
      </c>
      <c r="F8" s="30">
        <v>4</v>
      </c>
      <c r="G8" s="31">
        <v>166</v>
      </c>
      <c r="H8" s="30">
        <v>10</v>
      </c>
      <c r="I8" s="32">
        <v>29</v>
      </c>
      <c r="J8" s="33">
        <v>3</v>
      </c>
      <c r="K8" s="34">
        <v>65</v>
      </c>
      <c r="L8" s="34">
        <v>0</v>
      </c>
      <c r="M8" s="44"/>
      <c r="N8" s="34">
        <v>0</v>
      </c>
      <c r="O8" s="31">
        <v>185</v>
      </c>
      <c r="P8" s="32">
        <v>7</v>
      </c>
      <c r="Q8" s="31">
        <v>49</v>
      </c>
      <c r="R8" s="33">
        <v>2</v>
      </c>
      <c r="S8" s="29">
        <v>17</v>
      </c>
      <c r="T8" s="33">
        <v>0</v>
      </c>
      <c r="U8" s="29">
        <v>13</v>
      </c>
      <c r="V8" s="33">
        <v>0</v>
      </c>
      <c r="W8" s="23">
        <v>754</v>
      </c>
      <c r="X8" s="5"/>
    </row>
    <row r="9" spans="1:24" ht="15" x14ac:dyDescent="0.25">
      <c r="A9" s="12">
        <f t="shared" si="0"/>
        <v>6</v>
      </c>
      <c r="B9" s="14" t="s">
        <v>8</v>
      </c>
      <c r="C9" s="35">
        <v>49</v>
      </c>
      <c r="D9" s="36">
        <v>18</v>
      </c>
      <c r="E9" s="37">
        <v>64</v>
      </c>
      <c r="F9" s="36">
        <v>29</v>
      </c>
      <c r="G9" s="37">
        <v>213</v>
      </c>
      <c r="H9" s="36">
        <v>82</v>
      </c>
      <c r="I9" s="38">
        <v>16</v>
      </c>
      <c r="J9" s="39">
        <v>14</v>
      </c>
      <c r="K9" s="40">
        <v>53</v>
      </c>
      <c r="L9" s="40">
        <v>18</v>
      </c>
      <c r="M9" s="44"/>
      <c r="N9" s="40">
        <v>20</v>
      </c>
      <c r="O9" s="37">
        <v>246</v>
      </c>
      <c r="P9" s="38">
        <v>71</v>
      </c>
      <c r="Q9" s="37">
        <v>17</v>
      </c>
      <c r="R9" s="39">
        <v>8</v>
      </c>
      <c r="S9" s="35">
        <v>5</v>
      </c>
      <c r="T9" s="39">
        <v>4</v>
      </c>
      <c r="U9" s="35">
        <v>16</v>
      </c>
      <c r="V9" s="39">
        <v>3</v>
      </c>
      <c r="W9" s="23">
        <v>1000</v>
      </c>
      <c r="X9" s="5"/>
    </row>
    <row r="10" spans="1:24" ht="15" x14ac:dyDescent="0.25">
      <c r="A10" s="12">
        <f t="shared" si="0"/>
        <v>7</v>
      </c>
      <c r="B10" s="14" t="s">
        <v>9</v>
      </c>
      <c r="C10" s="29">
        <v>56</v>
      </c>
      <c r="D10" s="30">
        <v>2</v>
      </c>
      <c r="E10" s="31">
        <v>51</v>
      </c>
      <c r="F10" s="30">
        <v>2</v>
      </c>
      <c r="G10" s="31">
        <v>200</v>
      </c>
      <c r="H10" s="30">
        <v>7</v>
      </c>
      <c r="I10" s="32">
        <v>21</v>
      </c>
      <c r="J10" s="33">
        <v>2</v>
      </c>
      <c r="K10" s="34">
        <v>41</v>
      </c>
      <c r="L10" s="34">
        <v>2</v>
      </c>
      <c r="M10" s="44"/>
      <c r="N10" s="34">
        <v>0</v>
      </c>
      <c r="O10" s="31">
        <v>221</v>
      </c>
      <c r="P10" s="32">
        <v>4</v>
      </c>
      <c r="Q10" s="31">
        <v>56</v>
      </c>
      <c r="R10" s="33">
        <v>1</v>
      </c>
      <c r="S10" s="29">
        <v>17</v>
      </c>
      <c r="T10" s="33">
        <v>1</v>
      </c>
      <c r="U10" s="29">
        <v>1</v>
      </c>
      <c r="V10" s="33">
        <v>0</v>
      </c>
      <c r="W10" s="23">
        <v>741</v>
      </c>
      <c r="X10" s="5"/>
    </row>
    <row r="11" spans="1:24" ht="15" x14ac:dyDescent="0.25">
      <c r="A11" s="12">
        <f t="shared" si="0"/>
        <v>8</v>
      </c>
      <c r="B11" s="14" t="s">
        <v>10</v>
      </c>
      <c r="C11" s="35">
        <v>81</v>
      </c>
      <c r="D11" s="36">
        <v>20</v>
      </c>
      <c r="E11" s="37">
        <v>295</v>
      </c>
      <c r="F11" s="36">
        <v>14</v>
      </c>
      <c r="G11" s="37">
        <v>598</v>
      </c>
      <c r="H11" s="36">
        <v>45</v>
      </c>
      <c r="I11" s="38">
        <v>44</v>
      </c>
      <c r="J11" s="39">
        <v>8</v>
      </c>
      <c r="K11" s="40">
        <v>100</v>
      </c>
      <c r="L11" s="40">
        <v>8</v>
      </c>
      <c r="M11" s="44"/>
      <c r="N11" s="40">
        <v>13</v>
      </c>
      <c r="O11" s="37">
        <v>465</v>
      </c>
      <c r="P11" s="38">
        <v>39</v>
      </c>
      <c r="Q11" s="37">
        <v>215</v>
      </c>
      <c r="R11" s="39">
        <v>14</v>
      </c>
      <c r="S11" s="35">
        <v>30</v>
      </c>
      <c r="T11" s="39">
        <v>5</v>
      </c>
      <c r="U11" s="35">
        <v>52</v>
      </c>
      <c r="V11" s="39">
        <v>2</v>
      </c>
      <c r="W11" s="23">
        <v>2245</v>
      </c>
      <c r="X11" s="5"/>
    </row>
    <row r="12" spans="1:24" ht="15" x14ac:dyDescent="0.25">
      <c r="A12" s="12">
        <f t="shared" si="0"/>
        <v>9</v>
      </c>
      <c r="B12" s="14" t="s">
        <v>11</v>
      </c>
      <c r="C12" s="29">
        <v>705</v>
      </c>
      <c r="D12" s="30">
        <v>236</v>
      </c>
      <c r="E12" s="31">
        <v>1127</v>
      </c>
      <c r="F12" s="30">
        <v>220</v>
      </c>
      <c r="G12" s="31">
        <v>1242</v>
      </c>
      <c r="H12" s="30">
        <v>211</v>
      </c>
      <c r="I12" s="32">
        <v>169</v>
      </c>
      <c r="J12" s="33">
        <v>115</v>
      </c>
      <c r="K12" s="34">
        <v>836</v>
      </c>
      <c r="L12" s="34">
        <v>130</v>
      </c>
      <c r="M12" s="44"/>
      <c r="N12" s="34">
        <v>186</v>
      </c>
      <c r="O12" s="31">
        <v>1348</v>
      </c>
      <c r="P12" s="32">
        <v>186</v>
      </c>
      <c r="Q12" s="31">
        <v>202</v>
      </c>
      <c r="R12" s="33">
        <v>35</v>
      </c>
      <c r="S12" s="29">
        <v>209</v>
      </c>
      <c r="T12" s="33">
        <v>49</v>
      </c>
      <c r="U12" s="29">
        <v>125</v>
      </c>
      <c r="V12" s="33">
        <v>29</v>
      </c>
      <c r="W12" s="23">
        <v>8320</v>
      </c>
      <c r="X12" s="5"/>
    </row>
    <row r="13" spans="1:24" ht="15" x14ac:dyDescent="0.25">
      <c r="A13" s="12">
        <f t="shared" si="0"/>
        <v>10</v>
      </c>
      <c r="B13" s="14" t="s">
        <v>12</v>
      </c>
      <c r="C13" s="35">
        <v>29</v>
      </c>
      <c r="D13" s="36">
        <v>1</v>
      </c>
      <c r="E13" s="37">
        <v>24</v>
      </c>
      <c r="F13" s="36">
        <v>0</v>
      </c>
      <c r="G13" s="37">
        <v>90</v>
      </c>
      <c r="H13" s="36">
        <v>3</v>
      </c>
      <c r="I13" s="38">
        <v>11</v>
      </c>
      <c r="J13" s="39">
        <v>0</v>
      </c>
      <c r="K13" s="40">
        <v>33</v>
      </c>
      <c r="L13" s="40">
        <v>1</v>
      </c>
      <c r="M13" s="44"/>
      <c r="N13" s="40">
        <v>0</v>
      </c>
      <c r="O13" s="37">
        <v>80</v>
      </c>
      <c r="P13" s="38">
        <v>2</v>
      </c>
      <c r="Q13" s="37">
        <v>32</v>
      </c>
      <c r="R13" s="39">
        <v>1</v>
      </c>
      <c r="S13" s="35">
        <v>6</v>
      </c>
      <c r="T13" s="39">
        <v>0</v>
      </c>
      <c r="U13" s="35">
        <v>4</v>
      </c>
      <c r="V13" s="39">
        <v>0</v>
      </c>
      <c r="W13" s="23">
        <v>336</v>
      </c>
      <c r="X13" s="5"/>
    </row>
    <row r="14" spans="1:24" ht="15" x14ac:dyDescent="0.25">
      <c r="A14" s="12">
        <f t="shared" si="0"/>
        <v>11</v>
      </c>
      <c r="B14" s="14" t="s">
        <v>13</v>
      </c>
      <c r="C14" s="29">
        <v>11</v>
      </c>
      <c r="D14" s="30">
        <v>2</v>
      </c>
      <c r="E14" s="31">
        <v>15</v>
      </c>
      <c r="F14" s="30">
        <v>0</v>
      </c>
      <c r="G14" s="31">
        <v>47</v>
      </c>
      <c r="H14" s="30">
        <v>6</v>
      </c>
      <c r="I14" s="32">
        <v>4</v>
      </c>
      <c r="J14" s="33">
        <v>0</v>
      </c>
      <c r="K14" s="34">
        <v>8</v>
      </c>
      <c r="L14" s="34">
        <v>0</v>
      </c>
      <c r="M14" s="44"/>
      <c r="N14" s="34">
        <v>0</v>
      </c>
      <c r="O14" s="31">
        <v>43</v>
      </c>
      <c r="P14" s="32">
        <v>3</v>
      </c>
      <c r="Q14" s="31">
        <v>17</v>
      </c>
      <c r="R14" s="33">
        <v>0</v>
      </c>
      <c r="S14" s="29">
        <v>2</v>
      </c>
      <c r="T14" s="33">
        <v>0</v>
      </c>
      <c r="U14" s="29">
        <v>3</v>
      </c>
      <c r="V14" s="33">
        <v>0</v>
      </c>
      <c r="W14" s="23">
        <v>174</v>
      </c>
      <c r="X14" s="5"/>
    </row>
    <row r="15" spans="1:24" ht="15" x14ac:dyDescent="0.25">
      <c r="A15" s="12">
        <f t="shared" si="0"/>
        <v>12</v>
      </c>
      <c r="B15" s="14" t="s">
        <v>14</v>
      </c>
      <c r="C15" s="35">
        <v>22</v>
      </c>
      <c r="D15" s="36">
        <v>11</v>
      </c>
      <c r="E15" s="37">
        <v>29</v>
      </c>
      <c r="F15" s="36">
        <v>3</v>
      </c>
      <c r="G15" s="37">
        <v>98</v>
      </c>
      <c r="H15" s="36">
        <v>11</v>
      </c>
      <c r="I15" s="38">
        <v>61</v>
      </c>
      <c r="J15" s="39">
        <v>2</v>
      </c>
      <c r="K15" s="40">
        <v>37</v>
      </c>
      <c r="L15" s="40">
        <v>3</v>
      </c>
      <c r="M15" s="44"/>
      <c r="N15" s="40">
        <v>4</v>
      </c>
      <c r="O15" s="37">
        <v>87</v>
      </c>
      <c r="P15" s="38">
        <v>16</v>
      </c>
      <c r="Q15" s="37">
        <v>39</v>
      </c>
      <c r="R15" s="39">
        <v>2</v>
      </c>
      <c r="S15" s="35">
        <v>6</v>
      </c>
      <c r="T15" s="39">
        <v>1</v>
      </c>
      <c r="U15" s="35">
        <v>6</v>
      </c>
      <c r="V15" s="39">
        <v>0</v>
      </c>
      <c r="W15" s="23">
        <v>448</v>
      </c>
      <c r="X15" s="5"/>
    </row>
    <row r="16" spans="1:24" ht="15" x14ac:dyDescent="0.25">
      <c r="A16" s="12">
        <f t="shared" si="0"/>
        <v>13</v>
      </c>
      <c r="B16" s="14" t="s">
        <v>15</v>
      </c>
      <c r="C16" s="29">
        <v>53</v>
      </c>
      <c r="D16" s="30">
        <v>15</v>
      </c>
      <c r="E16" s="31">
        <v>45</v>
      </c>
      <c r="F16" s="30">
        <v>20</v>
      </c>
      <c r="G16" s="31">
        <v>263</v>
      </c>
      <c r="H16" s="30">
        <v>203</v>
      </c>
      <c r="I16" s="32">
        <v>9</v>
      </c>
      <c r="J16" s="33">
        <v>14</v>
      </c>
      <c r="K16" s="34">
        <v>38</v>
      </c>
      <c r="L16" s="34">
        <v>6</v>
      </c>
      <c r="M16" s="44"/>
      <c r="N16" s="34">
        <v>19</v>
      </c>
      <c r="O16" s="31">
        <v>213</v>
      </c>
      <c r="P16" s="32">
        <v>148</v>
      </c>
      <c r="Q16" s="31">
        <v>58</v>
      </c>
      <c r="R16" s="33">
        <v>11</v>
      </c>
      <c r="S16" s="29">
        <v>6</v>
      </c>
      <c r="T16" s="33">
        <v>0</v>
      </c>
      <c r="U16" s="29">
        <v>4</v>
      </c>
      <c r="V16" s="33">
        <v>0</v>
      </c>
      <c r="W16" s="23">
        <v>1142</v>
      </c>
      <c r="X16" s="5"/>
    </row>
    <row r="17" spans="1:24" ht="15" x14ac:dyDescent="0.25">
      <c r="A17" s="12">
        <f t="shared" si="0"/>
        <v>14</v>
      </c>
      <c r="B17" s="14" t="s">
        <v>16</v>
      </c>
      <c r="C17" s="35">
        <v>19</v>
      </c>
      <c r="D17" s="36">
        <v>16</v>
      </c>
      <c r="E17" s="37">
        <v>36</v>
      </c>
      <c r="F17" s="36">
        <v>15</v>
      </c>
      <c r="G17" s="37">
        <v>225</v>
      </c>
      <c r="H17" s="36">
        <v>71</v>
      </c>
      <c r="I17" s="38">
        <v>11</v>
      </c>
      <c r="J17" s="39">
        <v>2</v>
      </c>
      <c r="K17" s="40">
        <v>23</v>
      </c>
      <c r="L17" s="40">
        <v>8</v>
      </c>
      <c r="M17" s="44"/>
      <c r="N17" s="40">
        <v>1</v>
      </c>
      <c r="O17" s="37">
        <v>199</v>
      </c>
      <c r="P17" s="38">
        <v>57</v>
      </c>
      <c r="Q17" s="37">
        <v>73</v>
      </c>
      <c r="R17" s="39">
        <v>12</v>
      </c>
      <c r="S17" s="35">
        <v>10</v>
      </c>
      <c r="T17" s="39">
        <v>2</v>
      </c>
      <c r="U17" s="35">
        <v>40</v>
      </c>
      <c r="V17" s="39">
        <v>2</v>
      </c>
      <c r="W17" s="23">
        <v>845</v>
      </c>
      <c r="X17" s="5"/>
    </row>
    <row r="18" spans="1:24" ht="15" x14ac:dyDescent="0.25">
      <c r="A18" s="12">
        <f t="shared" si="0"/>
        <v>15</v>
      </c>
      <c r="B18" s="14" t="s">
        <v>17</v>
      </c>
      <c r="C18" s="29">
        <v>46</v>
      </c>
      <c r="D18" s="30">
        <v>0</v>
      </c>
      <c r="E18" s="31">
        <v>41</v>
      </c>
      <c r="F18" s="30">
        <v>0</v>
      </c>
      <c r="G18" s="31">
        <v>126</v>
      </c>
      <c r="H18" s="30">
        <v>2</v>
      </c>
      <c r="I18" s="32">
        <v>25</v>
      </c>
      <c r="J18" s="33">
        <v>0</v>
      </c>
      <c r="K18" s="34">
        <v>28</v>
      </c>
      <c r="L18" s="34">
        <v>0</v>
      </c>
      <c r="M18" s="44"/>
      <c r="N18" s="34">
        <v>0</v>
      </c>
      <c r="O18" s="31">
        <v>112</v>
      </c>
      <c r="P18" s="32">
        <v>0</v>
      </c>
      <c r="Q18" s="31">
        <v>75</v>
      </c>
      <c r="R18" s="33">
        <v>0</v>
      </c>
      <c r="S18" s="29">
        <v>16</v>
      </c>
      <c r="T18" s="33">
        <v>0</v>
      </c>
      <c r="U18" s="29">
        <v>20</v>
      </c>
      <c r="V18" s="33">
        <v>0</v>
      </c>
      <c r="W18" s="23">
        <v>510</v>
      </c>
      <c r="X18" s="5"/>
    </row>
    <row r="19" spans="1:24" ht="15" x14ac:dyDescent="0.25">
      <c r="A19" s="12">
        <f t="shared" si="0"/>
        <v>16</v>
      </c>
      <c r="B19" s="14" t="s">
        <v>18</v>
      </c>
      <c r="C19" s="35">
        <v>76</v>
      </c>
      <c r="D19" s="36">
        <v>0</v>
      </c>
      <c r="E19" s="37">
        <v>91</v>
      </c>
      <c r="F19" s="36">
        <v>13</v>
      </c>
      <c r="G19" s="37">
        <v>104</v>
      </c>
      <c r="H19" s="36">
        <v>0</v>
      </c>
      <c r="I19" s="38">
        <v>57</v>
      </c>
      <c r="J19" s="39">
        <v>4</v>
      </c>
      <c r="K19" s="40">
        <v>65</v>
      </c>
      <c r="L19" s="40">
        <v>0</v>
      </c>
      <c r="M19" s="44"/>
      <c r="N19" s="40">
        <v>4</v>
      </c>
      <c r="O19" s="37">
        <v>96</v>
      </c>
      <c r="P19" s="38">
        <v>12</v>
      </c>
      <c r="Q19" s="37">
        <v>98</v>
      </c>
      <c r="R19" s="39">
        <v>5</v>
      </c>
      <c r="S19" s="35">
        <v>11</v>
      </c>
      <c r="T19" s="39">
        <v>0</v>
      </c>
      <c r="U19" s="35">
        <v>13</v>
      </c>
      <c r="V19" s="39">
        <v>0</v>
      </c>
      <c r="W19" s="23">
        <v>703</v>
      </c>
      <c r="X19" s="5"/>
    </row>
    <row r="20" spans="1:24" ht="15" x14ac:dyDescent="0.25">
      <c r="A20" s="12">
        <f t="shared" si="0"/>
        <v>17</v>
      </c>
      <c r="B20" s="14" t="s">
        <v>19</v>
      </c>
      <c r="C20" s="29">
        <v>6</v>
      </c>
      <c r="D20" s="30">
        <v>0</v>
      </c>
      <c r="E20" s="31">
        <v>3</v>
      </c>
      <c r="F20" s="30">
        <v>0</v>
      </c>
      <c r="G20" s="31">
        <v>25</v>
      </c>
      <c r="H20" s="30">
        <v>8</v>
      </c>
      <c r="I20" s="32">
        <v>0</v>
      </c>
      <c r="J20" s="33">
        <v>0</v>
      </c>
      <c r="K20" s="34">
        <v>2</v>
      </c>
      <c r="L20" s="34">
        <v>0</v>
      </c>
      <c r="M20" s="44"/>
      <c r="N20" s="34">
        <v>1</v>
      </c>
      <c r="O20" s="31">
        <v>25</v>
      </c>
      <c r="P20" s="32">
        <v>6</v>
      </c>
      <c r="Q20" s="31">
        <v>4</v>
      </c>
      <c r="R20" s="33">
        <v>1</v>
      </c>
      <c r="S20" s="29">
        <v>2</v>
      </c>
      <c r="T20" s="33">
        <v>0</v>
      </c>
      <c r="U20" s="29">
        <v>2</v>
      </c>
      <c r="V20" s="33">
        <v>0</v>
      </c>
      <c r="W20" s="23">
        <v>90</v>
      </c>
      <c r="X20" s="5"/>
    </row>
    <row r="21" spans="1:24" ht="15" x14ac:dyDescent="0.25">
      <c r="A21" s="12">
        <f t="shared" si="0"/>
        <v>18</v>
      </c>
      <c r="B21" s="14" t="s">
        <v>20</v>
      </c>
      <c r="C21" s="35">
        <v>188</v>
      </c>
      <c r="D21" s="36">
        <v>0</v>
      </c>
      <c r="E21" s="37">
        <v>58</v>
      </c>
      <c r="F21" s="36">
        <v>2</v>
      </c>
      <c r="G21" s="37">
        <v>624</v>
      </c>
      <c r="H21" s="36">
        <v>5</v>
      </c>
      <c r="I21" s="38">
        <v>748</v>
      </c>
      <c r="J21" s="39">
        <v>2</v>
      </c>
      <c r="K21" s="40">
        <v>100</v>
      </c>
      <c r="L21" s="40">
        <v>8</v>
      </c>
      <c r="M21" s="44"/>
      <c r="N21" s="40">
        <v>5</v>
      </c>
      <c r="O21" s="37">
        <v>905</v>
      </c>
      <c r="P21" s="38">
        <v>4</v>
      </c>
      <c r="Q21" s="37">
        <v>68</v>
      </c>
      <c r="R21" s="39">
        <v>4</v>
      </c>
      <c r="S21" s="35">
        <v>64</v>
      </c>
      <c r="T21" s="39">
        <v>0</v>
      </c>
      <c r="U21" s="35">
        <v>258</v>
      </c>
      <c r="V21" s="39">
        <v>0</v>
      </c>
      <c r="W21" s="23">
        <v>3109</v>
      </c>
      <c r="X21" s="5"/>
    </row>
    <row r="22" spans="1:24" ht="15" x14ac:dyDescent="0.25">
      <c r="A22" s="12">
        <f t="shared" si="0"/>
        <v>19</v>
      </c>
      <c r="B22" s="14" t="s">
        <v>21</v>
      </c>
      <c r="C22" s="29">
        <v>48</v>
      </c>
      <c r="D22" s="30">
        <v>9</v>
      </c>
      <c r="E22" s="31">
        <v>44</v>
      </c>
      <c r="F22" s="30">
        <v>11</v>
      </c>
      <c r="G22" s="31">
        <v>78</v>
      </c>
      <c r="H22" s="30">
        <v>21</v>
      </c>
      <c r="I22" s="32">
        <v>23</v>
      </c>
      <c r="J22" s="33">
        <v>6</v>
      </c>
      <c r="K22" s="34">
        <v>62</v>
      </c>
      <c r="L22" s="34">
        <v>16</v>
      </c>
      <c r="M22" s="44"/>
      <c r="N22" s="34">
        <v>17</v>
      </c>
      <c r="O22" s="31">
        <v>83</v>
      </c>
      <c r="P22" s="32">
        <v>12</v>
      </c>
      <c r="Q22" s="31">
        <v>87</v>
      </c>
      <c r="R22" s="33">
        <v>11</v>
      </c>
      <c r="S22" s="29">
        <v>25</v>
      </c>
      <c r="T22" s="33">
        <v>0</v>
      </c>
      <c r="U22" s="29">
        <v>17</v>
      </c>
      <c r="V22" s="33">
        <v>0</v>
      </c>
      <c r="W22" s="23">
        <v>662</v>
      </c>
      <c r="X22" s="5"/>
    </row>
    <row r="23" spans="1:24" ht="15" x14ac:dyDescent="0.25">
      <c r="A23" s="12">
        <f t="shared" si="0"/>
        <v>20</v>
      </c>
      <c r="B23" s="14" t="s">
        <v>22</v>
      </c>
      <c r="C23" s="35">
        <v>86</v>
      </c>
      <c r="D23" s="36">
        <v>2</v>
      </c>
      <c r="E23" s="37">
        <v>109</v>
      </c>
      <c r="F23" s="36">
        <v>1</v>
      </c>
      <c r="G23" s="37">
        <v>256</v>
      </c>
      <c r="H23" s="36">
        <v>6</v>
      </c>
      <c r="I23" s="38">
        <v>14</v>
      </c>
      <c r="J23" s="39">
        <v>1</v>
      </c>
      <c r="K23" s="40">
        <v>69</v>
      </c>
      <c r="L23" s="40">
        <v>0</v>
      </c>
      <c r="M23" s="44"/>
      <c r="N23" s="40">
        <v>0</v>
      </c>
      <c r="O23" s="37">
        <v>193</v>
      </c>
      <c r="P23" s="38">
        <v>1</v>
      </c>
      <c r="Q23" s="37">
        <v>52</v>
      </c>
      <c r="R23" s="39">
        <v>2</v>
      </c>
      <c r="S23" s="35">
        <v>11</v>
      </c>
      <c r="T23" s="39">
        <v>0</v>
      </c>
      <c r="U23" s="35">
        <v>16</v>
      </c>
      <c r="V23" s="39">
        <v>0</v>
      </c>
      <c r="W23" s="23">
        <v>855</v>
      </c>
      <c r="X23" s="5"/>
    </row>
    <row r="24" spans="1:24" ht="15" x14ac:dyDescent="0.25">
      <c r="A24" s="12">
        <f t="shared" si="0"/>
        <v>21</v>
      </c>
      <c r="B24" s="14" t="s">
        <v>23</v>
      </c>
      <c r="C24" s="29">
        <v>5</v>
      </c>
      <c r="D24" s="30">
        <v>0</v>
      </c>
      <c r="E24" s="31">
        <v>11</v>
      </c>
      <c r="F24" s="30">
        <v>0</v>
      </c>
      <c r="G24" s="31">
        <v>29</v>
      </c>
      <c r="H24" s="30">
        <v>0</v>
      </c>
      <c r="I24" s="32">
        <v>2</v>
      </c>
      <c r="J24" s="33">
        <v>0</v>
      </c>
      <c r="K24" s="34">
        <v>11</v>
      </c>
      <c r="L24" s="34">
        <v>0</v>
      </c>
      <c r="M24" s="44"/>
      <c r="N24" s="34">
        <v>0</v>
      </c>
      <c r="O24" s="31">
        <v>41</v>
      </c>
      <c r="P24" s="32">
        <v>0</v>
      </c>
      <c r="Q24" s="31">
        <v>14</v>
      </c>
      <c r="R24" s="33">
        <v>0</v>
      </c>
      <c r="S24" s="29">
        <v>3</v>
      </c>
      <c r="T24" s="33">
        <v>0</v>
      </c>
      <c r="U24" s="29">
        <v>1</v>
      </c>
      <c r="V24" s="33">
        <v>0</v>
      </c>
      <c r="W24" s="23">
        <v>126</v>
      </c>
      <c r="X24" s="5"/>
    </row>
    <row r="25" spans="1:24" ht="15" x14ac:dyDescent="0.25">
      <c r="A25" s="12">
        <f t="shared" si="0"/>
        <v>22</v>
      </c>
      <c r="B25" s="14" t="s">
        <v>24</v>
      </c>
      <c r="C25" s="35">
        <v>95</v>
      </c>
      <c r="D25" s="36">
        <v>0</v>
      </c>
      <c r="E25" s="37">
        <v>154</v>
      </c>
      <c r="F25" s="36">
        <v>29</v>
      </c>
      <c r="G25" s="37">
        <v>218</v>
      </c>
      <c r="H25" s="36">
        <v>29</v>
      </c>
      <c r="I25" s="38">
        <v>20</v>
      </c>
      <c r="J25" s="39">
        <v>1</v>
      </c>
      <c r="K25" s="40">
        <v>51</v>
      </c>
      <c r="L25" s="40">
        <v>19</v>
      </c>
      <c r="M25" s="44"/>
      <c r="N25" s="40">
        <v>28</v>
      </c>
      <c r="O25" s="37">
        <v>138</v>
      </c>
      <c r="P25" s="38">
        <v>32</v>
      </c>
      <c r="Q25" s="37">
        <v>11</v>
      </c>
      <c r="R25" s="39">
        <v>5</v>
      </c>
      <c r="S25" s="35">
        <v>23</v>
      </c>
      <c r="T25" s="39">
        <v>6</v>
      </c>
      <c r="U25" s="35">
        <v>12</v>
      </c>
      <c r="V25" s="39">
        <v>7</v>
      </c>
      <c r="W25" s="23">
        <v>993</v>
      </c>
      <c r="X25" s="5"/>
    </row>
    <row r="26" spans="1:24" ht="15" x14ac:dyDescent="0.25">
      <c r="A26" s="12">
        <f t="shared" si="0"/>
        <v>23</v>
      </c>
      <c r="B26" s="14" t="s">
        <v>25</v>
      </c>
      <c r="C26" s="29">
        <v>15</v>
      </c>
      <c r="D26" s="30">
        <v>3</v>
      </c>
      <c r="E26" s="31">
        <v>20</v>
      </c>
      <c r="F26" s="30">
        <v>4</v>
      </c>
      <c r="G26" s="31">
        <v>88</v>
      </c>
      <c r="H26" s="30">
        <v>18</v>
      </c>
      <c r="I26" s="32">
        <v>8</v>
      </c>
      <c r="J26" s="33">
        <v>2</v>
      </c>
      <c r="K26" s="34">
        <v>13</v>
      </c>
      <c r="L26" s="34">
        <v>4</v>
      </c>
      <c r="M26" s="44"/>
      <c r="N26" s="34">
        <v>1</v>
      </c>
      <c r="O26" s="31">
        <v>74</v>
      </c>
      <c r="P26" s="32">
        <v>17</v>
      </c>
      <c r="Q26" s="31">
        <v>12</v>
      </c>
      <c r="R26" s="33">
        <v>3</v>
      </c>
      <c r="S26" s="29">
        <v>9</v>
      </c>
      <c r="T26" s="33">
        <v>1</v>
      </c>
      <c r="U26" s="29">
        <v>10</v>
      </c>
      <c r="V26" s="33">
        <v>1</v>
      </c>
      <c r="W26" s="23">
        <v>317</v>
      </c>
      <c r="X26" s="5"/>
    </row>
    <row r="27" spans="1:24" ht="15" x14ac:dyDescent="0.25">
      <c r="A27" s="12">
        <f t="shared" si="0"/>
        <v>24</v>
      </c>
      <c r="B27" s="14" t="s">
        <v>26</v>
      </c>
      <c r="C27" s="35">
        <v>22</v>
      </c>
      <c r="D27" s="36">
        <v>0</v>
      </c>
      <c r="E27" s="37">
        <v>29</v>
      </c>
      <c r="F27" s="36">
        <v>0</v>
      </c>
      <c r="G27" s="37">
        <v>100</v>
      </c>
      <c r="H27" s="36">
        <v>4</v>
      </c>
      <c r="I27" s="38">
        <v>2</v>
      </c>
      <c r="J27" s="39">
        <v>0</v>
      </c>
      <c r="K27" s="40">
        <v>22</v>
      </c>
      <c r="L27" s="40">
        <v>2</v>
      </c>
      <c r="M27" s="44"/>
      <c r="N27" s="40">
        <v>0</v>
      </c>
      <c r="O27" s="37">
        <v>83</v>
      </c>
      <c r="P27" s="38">
        <v>0</v>
      </c>
      <c r="Q27" s="37">
        <v>17</v>
      </c>
      <c r="R27" s="39">
        <v>0</v>
      </c>
      <c r="S27" s="35">
        <v>10</v>
      </c>
      <c r="T27" s="39">
        <v>0</v>
      </c>
      <c r="U27" s="35">
        <v>8</v>
      </c>
      <c r="V27" s="39">
        <v>0</v>
      </c>
      <c r="W27" s="23">
        <v>318</v>
      </c>
      <c r="X27" s="5"/>
    </row>
    <row r="28" spans="1:24" ht="15" x14ac:dyDescent="0.25">
      <c r="A28" s="12">
        <f t="shared" si="0"/>
        <v>25</v>
      </c>
      <c r="B28" s="14" t="s">
        <v>27</v>
      </c>
      <c r="C28" s="29">
        <v>96</v>
      </c>
      <c r="D28" s="30">
        <v>20</v>
      </c>
      <c r="E28" s="31">
        <v>106</v>
      </c>
      <c r="F28" s="30">
        <v>11</v>
      </c>
      <c r="G28" s="31">
        <v>82</v>
      </c>
      <c r="H28" s="30">
        <v>39</v>
      </c>
      <c r="I28" s="32">
        <v>72</v>
      </c>
      <c r="J28" s="33">
        <v>13</v>
      </c>
      <c r="K28" s="34">
        <v>71</v>
      </c>
      <c r="L28" s="34">
        <v>8</v>
      </c>
      <c r="M28" s="44"/>
      <c r="N28" s="34">
        <v>0</v>
      </c>
      <c r="O28" s="31">
        <v>102</v>
      </c>
      <c r="P28" s="32">
        <v>15</v>
      </c>
      <c r="Q28" s="31">
        <v>104</v>
      </c>
      <c r="R28" s="33">
        <v>12</v>
      </c>
      <c r="S28" s="29">
        <v>22</v>
      </c>
      <c r="T28" s="33">
        <v>0</v>
      </c>
      <c r="U28" s="29">
        <v>10</v>
      </c>
      <c r="V28" s="33">
        <v>0</v>
      </c>
      <c r="W28" s="23">
        <v>819</v>
      </c>
      <c r="X28" s="5"/>
    </row>
    <row r="29" spans="1:24" ht="15" x14ac:dyDescent="0.25">
      <c r="A29" s="12">
        <f t="shared" si="0"/>
        <v>26</v>
      </c>
      <c r="B29" s="14" t="s">
        <v>28</v>
      </c>
      <c r="C29" s="35">
        <v>159</v>
      </c>
      <c r="D29" s="36">
        <v>8</v>
      </c>
      <c r="E29" s="37">
        <v>296</v>
      </c>
      <c r="F29" s="36">
        <v>17</v>
      </c>
      <c r="G29" s="37">
        <v>1183</v>
      </c>
      <c r="H29" s="36">
        <v>54</v>
      </c>
      <c r="I29" s="38">
        <v>27</v>
      </c>
      <c r="J29" s="39">
        <v>2</v>
      </c>
      <c r="K29" s="40">
        <v>130</v>
      </c>
      <c r="L29" s="40">
        <v>13</v>
      </c>
      <c r="M29" s="44"/>
      <c r="N29" s="40">
        <v>8</v>
      </c>
      <c r="O29" s="37">
        <v>1055</v>
      </c>
      <c r="P29" s="38">
        <v>21</v>
      </c>
      <c r="Q29" s="37">
        <v>234</v>
      </c>
      <c r="R29" s="39">
        <v>13</v>
      </c>
      <c r="S29" s="35">
        <v>103</v>
      </c>
      <c r="T29" s="39">
        <v>2</v>
      </c>
      <c r="U29" s="35">
        <v>117</v>
      </c>
      <c r="V29" s="39">
        <v>0</v>
      </c>
      <c r="W29" s="23">
        <v>3626</v>
      </c>
      <c r="X29" s="5"/>
    </row>
    <row r="30" spans="1:24" ht="15" x14ac:dyDescent="0.25">
      <c r="A30" s="12">
        <f t="shared" si="0"/>
        <v>27</v>
      </c>
      <c r="B30" s="14" t="s">
        <v>29</v>
      </c>
      <c r="C30" s="29">
        <v>111</v>
      </c>
      <c r="D30" s="30">
        <v>3</v>
      </c>
      <c r="E30" s="31">
        <v>212</v>
      </c>
      <c r="F30" s="30">
        <v>5</v>
      </c>
      <c r="G30" s="31">
        <v>444</v>
      </c>
      <c r="H30" s="30">
        <v>8</v>
      </c>
      <c r="I30" s="32">
        <v>39</v>
      </c>
      <c r="J30" s="33">
        <v>1</v>
      </c>
      <c r="K30" s="34">
        <v>107</v>
      </c>
      <c r="L30" s="34">
        <v>4</v>
      </c>
      <c r="M30" s="44"/>
      <c r="N30" s="34">
        <v>4</v>
      </c>
      <c r="O30" s="31">
        <v>283</v>
      </c>
      <c r="P30" s="32">
        <v>13</v>
      </c>
      <c r="Q30" s="31">
        <v>247</v>
      </c>
      <c r="R30" s="33">
        <v>0</v>
      </c>
      <c r="S30" s="29">
        <v>32</v>
      </c>
      <c r="T30" s="33">
        <v>0</v>
      </c>
      <c r="U30" s="29">
        <v>28</v>
      </c>
      <c r="V30" s="33">
        <v>0</v>
      </c>
      <c r="W30" s="23">
        <v>1525</v>
      </c>
      <c r="X30" s="5"/>
    </row>
    <row r="31" spans="1:24" ht="15" x14ac:dyDescent="0.25">
      <c r="A31" s="12">
        <f t="shared" si="0"/>
        <v>28</v>
      </c>
      <c r="B31" s="14" t="s">
        <v>30</v>
      </c>
      <c r="C31" s="35">
        <v>83</v>
      </c>
      <c r="D31" s="36">
        <v>0</v>
      </c>
      <c r="E31" s="37">
        <v>57</v>
      </c>
      <c r="F31" s="36">
        <v>0</v>
      </c>
      <c r="G31" s="37">
        <v>219</v>
      </c>
      <c r="H31" s="36">
        <v>0</v>
      </c>
      <c r="I31" s="38">
        <v>12</v>
      </c>
      <c r="J31" s="39">
        <v>0</v>
      </c>
      <c r="K31" s="40">
        <v>35</v>
      </c>
      <c r="L31" s="40">
        <v>0</v>
      </c>
      <c r="M31" s="44"/>
      <c r="N31" s="40">
        <v>0</v>
      </c>
      <c r="O31" s="37">
        <v>223</v>
      </c>
      <c r="P31" s="38">
        <v>0</v>
      </c>
      <c r="Q31" s="37">
        <v>27</v>
      </c>
      <c r="R31" s="39">
        <v>0</v>
      </c>
      <c r="S31" s="35">
        <v>22</v>
      </c>
      <c r="T31" s="39">
        <v>0</v>
      </c>
      <c r="U31" s="35">
        <v>31</v>
      </c>
      <c r="V31" s="39">
        <v>0</v>
      </c>
      <c r="W31" s="23">
        <v>743</v>
      </c>
      <c r="X31" s="5"/>
    </row>
    <row r="32" spans="1:24" ht="15" x14ac:dyDescent="0.25">
      <c r="A32" s="12">
        <f t="shared" si="0"/>
        <v>29</v>
      </c>
      <c r="B32" s="14" t="s">
        <v>31</v>
      </c>
      <c r="C32" s="29">
        <v>118</v>
      </c>
      <c r="D32" s="30">
        <v>5</v>
      </c>
      <c r="E32" s="31">
        <v>100</v>
      </c>
      <c r="F32" s="30">
        <v>6</v>
      </c>
      <c r="G32" s="31">
        <v>557</v>
      </c>
      <c r="H32" s="30">
        <v>27</v>
      </c>
      <c r="I32" s="32">
        <v>18</v>
      </c>
      <c r="J32" s="33">
        <v>1</v>
      </c>
      <c r="K32" s="34">
        <v>78</v>
      </c>
      <c r="L32" s="34">
        <v>3</v>
      </c>
      <c r="M32" s="44"/>
      <c r="N32" s="34">
        <v>3</v>
      </c>
      <c r="O32" s="31">
        <v>578</v>
      </c>
      <c r="P32" s="32">
        <v>16</v>
      </c>
      <c r="Q32" s="31">
        <v>149</v>
      </c>
      <c r="R32" s="33">
        <v>3</v>
      </c>
      <c r="S32" s="29">
        <v>35</v>
      </c>
      <c r="T32" s="33">
        <v>0</v>
      </c>
      <c r="U32" s="29">
        <v>65</v>
      </c>
      <c r="V32" s="33">
        <v>0</v>
      </c>
      <c r="W32" s="23">
        <v>1807</v>
      </c>
      <c r="X32" s="5"/>
    </row>
    <row r="33" spans="1:24" ht="15" x14ac:dyDescent="0.25">
      <c r="A33" s="12">
        <f t="shared" si="0"/>
        <v>30</v>
      </c>
      <c r="B33" s="14" t="s">
        <v>32</v>
      </c>
      <c r="C33" s="35">
        <v>81</v>
      </c>
      <c r="D33" s="36">
        <v>13</v>
      </c>
      <c r="E33" s="37">
        <v>35</v>
      </c>
      <c r="F33" s="36">
        <v>13</v>
      </c>
      <c r="G33" s="37">
        <v>169</v>
      </c>
      <c r="H33" s="36">
        <v>26</v>
      </c>
      <c r="I33" s="38">
        <v>43</v>
      </c>
      <c r="J33" s="39">
        <v>17</v>
      </c>
      <c r="K33" s="40">
        <v>41</v>
      </c>
      <c r="L33" s="40">
        <v>16</v>
      </c>
      <c r="M33" s="44"/>
      <c r="N33" s="40">
        <v>11</v>
      </c>
      <c r="O33" s="37">
        <v>157</v>
      </c>
      <c r="P33" s="38">
        <v>15</v>
      </c>
      <c r="Q33" s="37">
        <v>115</v>
      </c>
      <c r="R33" s="39">
        <v>14</v>
      </c>
      <c r="S33" s="35">
        <v>1</v>
      </c>
      <c r="T33" s="39">
        <v>2</v>
      </c>
      <c r="U33" s="35">
        <v>10</v>
      </c>
      <c r="V33" s="39">
        <v>0</v>
      </c>
      <c r="W33" s="23">
        <v>801</v>
      </c>
      <c r="X33" s="5"/>
    </row>
    <row r="34" spans="1:24" ht="15.75" thickBot="1" x14ac:dyDescent="0.3">
      <c r="A34" s="15">
        <f t="shared" si="0"/>
        <v>31</v>
      </c>
      <c r="B34" s="16" t="s">
        <v>33</v>
      </c>
      <c r="C34" s="29">
        <v>132</v>
      </c>
      <c r="D34" s="30">
        <v>22</v>
      </c>
      <c r="E34" s="31">
        <v>117</v>
      </c>
      <c r="F34" s="30">
        <v>16</v>
      </c>
      <c r="G34" s="31">
        <v>454</v>
      </c>
      <c r="H34" s="30">
        <v>103</v>
      </c>
      <c r="I34" s="32">
        <v>33</v>
      </c>
      <c r="J34" s="33">
        <v>6</v>
      </c>
      <c r="K34" s="34">
        <v>83</v>
      </c>
      <c r="L34" s="34">
        <v>18</v>
      </c>
      <c r="M34" s="44"/>
      <c r="N34" s="34">
        <v>14</v>
      </c>
      <c r="O34" s="31">
        <v>333</v>
      </c>
      <c r="P34" s="32">
        <v>79</v>
      </c>
      <c r="Q34" s="31">
        <v>173</v>
      </c>
      <c r="R34" s="33">
        <v>27</v>
      </c>
      <c r="S34" s="29">
        <v>56</v>
      </c>
      <c r="T34" s="33">
        <v>20</v>
      </c>
      <c r="U34" s="29">
        <v>98</v>
      </c>
      <c r="V34" s="33">
        <v>26</v>
      </c>
      <c r="W34" s="24">
        <v>1854</v>
      </c>
      <c r="X34" s="5"/>
    </row>
    <row r="35" spans="1:24" ht="16.5" thickBot="1" x14ac:dyDescent="0.25">
      <c r="A35" s="41" t="s">
        <v>48</v>
      </c>
      <c r="B35" s="42" t="s">
        <v>2</v>
      </c>
      <c r="C35" s="46">
        <v>2586</v>
      </c>
      <c r="D35" s="47">
        <v>428</v>
      </c>
      <c r="E35" s="48">
        <v>3252</v>
      </c>
      <c r="F35" s="47">
        <v>478</v>
      </c>
      <c r="G35" s="48">
        <v>8414</v>
      </c>
      <c r="H35" s="47">
        <v>1095</v>
      </c>
      <c r="I35" s="49">
        <v>1562</v>
      </c>
      <c r="J35" s="50">
        <v>241</v>
      </c>
      <c r="K35" s="46">
        <v>2289</v>
      </c>
      <c r="L35" s="49">
        <f>SUM(L4:L34)</f>
        <v>327</v>
      </c>
      <c r="M35" s="45"/>
      <c r="N35" s="49">
        <v>380</v>
      </c>
      <c r="O35" s="48">
        <v>8065</v>
      </c>
      <c r="P35" s="49">
        <v>917</v>
      </c>
      <c r="Q35" s="48">
        <v>2325</v>
      </c>
      <c r="R35" s="50">
        <f>SUM(R4:R34)</f>
        <v>215</v>
      </c>
      <c r="S35" s="46">
        <v>790</v>
      </c>
      <c r="T35" s="50">
        <v>120</v>
      </c>
      <c r="U35" s="46">
        <v>1030</v>
      </c>
      <c r="V35" s="50">
        <v>109</v>
      </c>
      <c r="W35" s="51">
        <v>36986</v>
      </c>
      <c r="X35" s="5"/>
    </row>
    <row r="36" spans="1:24" ht="18.75" thickBot="1" x14ac:dyDescent="0.3">
      <c r="A36" s="52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6"/>
    </row>
  </sheetData>
  <mergeCells count="18">
    <mergeCell ref="X1:X36"/>
    <mergeCell ref="A35:B35"/>
    <mergeCell ref="G2:H2"/>
    <mergeCell ref="A1:W1"/>
    <mergeCell ref="A36:W36"/>
    <mergeCell ref="A2:A3"/>
    <mergeCell ref="B2:B3"/>
    <mergeCell ref="M4:M35"/>
    <mergeCell ref="U2:V2"/>
    <mergeCell ref="S2:T2"/>
    <mergeCell ref="C2:D2"/>
    <mergeCell ref="E2:F2"/>
    <mergeCell ref="I2:J2"/>
    <mergeCell ref="W2:W3"/>
    <mergeCell ref="K2:L2"/>
    <mergeCell ref="M2:N2"/>
    <mergeCell ref="O2:P2"/>
    <mergeCell ref="Q2:R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ILH.1785.3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2015-07-08T18:38:50Z</dcterms:modified>
</cp:coreProperties>
</file>