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C.1825.1" sheetId="1" r:id="rId1"/>
  </sheets>
  <calcPr calcId="152511"/>
</workbook>
</file>

<file path=xl/calcChain.xml><?xml version="1.0" encoding="utf-8"?>
<calcChain xmlns="http://schemas.openxmlformats.org/spreadsheetml/2006/main">
  <c r="AR11" i="1" l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<sst xmlns="http://schemas.openxmlformats.org/spreadsheetml/2006/main" count="70" uniqueCount="59">
  <si>
    <t>Presídio de Caconda</t>
  </si>
  <si>
    <t>Igrejas</t>
  </si>
  <si>
    <t>Pessoas de ambos os sexos</t>
  </si>
  <si>
    <t>Paroquias</t>
  </si>
  <si>
    <t>De Palha</t>
  </si>
  <si>
    <t>Eclesiásticos</t>
  </si>
  <si>
    <t>Militares</t>
  </si>
  <si>
    <t>Paizanos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</si>
  <si>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</si>
  <si>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</si>
  <si>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</si>
  <si>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</si>
  <si>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</si>
  <si>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</si>
  <si>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</si>
  <si>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</si>
  <si>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</si>
  <si>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</si>
  <si>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</si>
  <si>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</si>
  <si>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</si>
  <si>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</si>
  <si>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</si>
  <si>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Almoxarife</t>
  </si>
  <si>
    <t>Escrivão</t>
  </si>
  <si>
    <t>Carpinteiros</t>
  </si>
  <si>
    <t>Pedreiros</t>
  </si>
  <si>
    <t>Sapateiros</t>
  </si>
  <si>
    <t>Entraram</t>
  </si>
  <si>
    <t>Saíram</t>
  </si>
  <si>
    <t>Nasceram</t>
  </si>
  <si>
    <t>Morreram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</si>
  <si>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</si>
  <si>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</si>
  <si>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</si>
  <si>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</si>
  <si>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</si>
  <si>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</si>
  <si>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</si>
  <si>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</si>
  <si>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</si>
  <si>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</si>
  <si>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</si>
  <si>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</si>
  <si>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</si>
  <si>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</si>
  <si>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</si>
  <si>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</si>
  <si>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</si>
  <si>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Qualidades</t>
  </si>
  <si>
    <t>Brancos</t>
  </si>
  <si>
    <t>Pretos</t>
  </si>
  <si>
    <t>Mulatos</t>
  </si>
  <si>
    <t>Observações</t>
  </si>
  <si>
    <t>Assinatura</t>
  </si>
  <si>
    <t>Mapa do Presídio de Caconda, relativo ao Estado dele no ano próximo passado de 1825, e ao em que fica no 1º do Corrente ano. Feito segundo as Ordens, e Modelo dado pelo Ilustríssimo e Excelentíssimo Senhor General deste Estado</t>
  </si>
  <si>
    <t>1 Jan 1826</t>
  </si>
  <si>
    <t>AHU, CU, Angola, Cx 153, Doc 29, DSC_6561</t>
  </si>
  <si>
    <t>João [Leonardo] da Gama Capitão 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</si>
</sst>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4" borderId="9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textRotation="90" wrapText="1"/>
    </xf>
    <xf numFmtId="0" fontId="1" fillId="5" borderId="42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22" xfId="0" applyFont="1" applyFill="1" applyBorder="1" applyAlignment="1">
      <alignment horizontal="center" vertical="center" textRotation="90"/>
    </xf>
    <xf numFmtId="0" fontId="1" fillId="4" borderId="41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textRotation="90"/>
    </xf>
    <xf numFmtId="0" fontId="1" fillId="4" borderId="27" xfId="0" applyFont="1" applyFill="1" applyBorder="1" applyAlignment="1">
      <alignment horizontal="center" vertical="center" textRotation="90"/>
    </xf>
    <xf numFmtId="0" fontId="1" fillId="4" borderId="43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 textRotation="90" wrapText="1"/>
    </xf>
    <xf numFmtId="0" fontId="1" fillId="4" borderId="33" xfId="0" applyFont="1" applyFill="1" applyBorder="1" applyAlignment="1">
      <alignment horizontal="center" vertical="center" textRotation="90" wrapText="1"/>
    </xf>
    <xf numFmtId="0" fontId="1" fillId="4" borderId="28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" fillId="5" borderId="20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21" xfId="0" applyFont="1" applyFill="1" applyBorder="1" applyAlignment="1">
      <alignment horizontal="center" vertical="center" textRotation="90"/>
    </xf>
    <xf numFmtId="0" fontId="1" fillId="5" borderId="26" xfId="0" applyFont="1" applyFill="1" applyBorder="1" applyAlignment="1">
      <alignment horizontal="center" vertical="center" textRotation="90"/>
    </xf>
    <xf numFmtId="0" fontId="1" fillId="5" borderId="19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90"/>
    </xf>
    <xf numFmtId="0" fontId="1" fillId="4" borderId="33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5" fillId="3" borderId="41" xfId="0" applyFont="1" applyFill="1" applyBorder="1" applyAlignment="1">
      <alignment horizontal="center" vertical="center" textRotation="90"/>
    </xf>
    <xf numFmtId="0" fontId="1" fillId="4" borderId="4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 textRotation="90"/>
    </xf>
    <xf numFmtId="0" fontId="1" fillId="4" borderId="32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49287</xdr:rowOff>
    </xdr:from>
    <xdr:to>
      <xdr:col>44</xdr:col>
      <xdr:colOff>231321</xdr:colOff>
      <xdr:row>22</xdr:row>
      <xdr:rowOff>16913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62751"/>
          <a:ext cx="19240500" cy="180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showGridLines="0" tabSelected="1" zoomScale="70" zoomScaleNormal="70" workbookViewId="0">
      <selection activeCell="A14" sqref="A14"/>
    </sheetView>
  </sheetViews>
  <sheetFormatPr defaultRowHeight="15.75" x14ac:dyDescent="0.25"/>
  <cols>
    <col min="1" max="1" width="5.7109375" style="1" customWidth="1"/>
    <col min="2" max="3" width="7.7109375" style="1" customWidth="1"/>
    <col min="4" max="4" width="14.85546875" style="1" customWidth="1"/>
    <col min="5" max="7" width="5.7109375" style="1" customWidth="1"/>
    <col min="8" max="10" width="6.7109375" style="1" customWidth="1"/>
    <col min="11" max="12" width="5.7109375" style="1" customWidth="1"/>
    <col min="13" max="13" width="6.7109375" style="1" customWidth="1"/>
    <col min="14" max="15" width="5.7109375" style="1" customWidth="1"/>
    <col min="16" max="17" width="6.7109375" style="1" customWidth="1"/>
    <col min="18" max="18" width="5.7109375" style="1" customWidth="1"/>
    <col min="19" max="19" width="6.7109375" style="1" customWidth="1"/>
    <col min="20" max="21" width="5.7109375" style="1" customWidth="1"/>
    <col min="22" max="23" width="6.7109375" style="1" customWidth="1"/>
    <col min="24" max="24" width="7.7109375" style="1" customWidth="1"/>
    <col min="25" max="26" width="5.7109375" style="1" customWidth="1"/>
    <col min="27" max="27" width="7.7109375" style="1" customWidth="1"/>
    <col min="28" max="29" width="5.7109375" style="1" customWidth="1"/>
    <col min="30" max="30" width="7.7109375" style="1" customWidth="1"/>
    <col min="31" max="31" width="6.7109375" style="1" customWidth="1"/>
    <col min="32" max="32" width="5.7109375" style="1" customWidth="1"/>
    <col min="33" max="34" width="7.7109375" style="1" customWidth="1"/>
    <col min="35" max="44" width="5.7109375" style="1" customWidth="1"/>
    <col min="45" max="45" width="3.7109375" style="1" bestFit="1" customWidth="1"/>
    <col min="46" max="16384" width="9.140625" style="1"/>
  </cols>
  <sheetData>
    <row r="1" spans="1:45" ht="51" customHeight="1" thickBot="1" x14ac:dyDescent="0.3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37" t="s">
        <v>57</v>
      </c>
    </row>
    <row r="2" spans="1:45" ht="19.5" thickBot="1" x14ac:dyDescent="0.3">
      <c r="A2" s="41" t="s">
        <v>0</v>
      </c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5" t="s">
        <v>56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7"/>
      <c r="AS2" s="38"/>
    </row>
    <row r="3" spans="1:45" ht="16.5" thickBot="1" x14ac:dyDescent="0.3">
      <c r="A3" s="48"/>
      <c r="B3" s="51" t="s">
        <v>1</v>
      </c>
      <c r="C3" s="52"/>
      <c r="D3" s="53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5"/>
      <c r="AS3" s="38"/>
    </row>
    <row r="4" spans="1:45" ht="21" customHeight="1" thickBot="1" x14ac:dyDescent="0.3">
      <c r="A4" s="49"/>
      <c r="B4" s="56" t="s">
        <v>3</v>
      </c>
      <c r="C4" s="58" t="s">
        <v>4</v>
      </c>
      <c r="D4" s="2" t="s">
        <v>5</v>
      </c>
      <c r="E4" s="60" t="s">
        <v>6</v>
      </c>
      <c r="F4" s="78" t="s">
        <v>7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  <c r="T4" s="81" t="s">
        <v>8</v>
      </c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82" t="s">
        <v>9</v>
      </c>
      <c r="AI4" s="82" t="s">
        <v>10</v>
      </c>
      <c r="AJ4" s="81" t="s">
        <v>11</v>
      </c>
      <c r="AK4" s="54"/>
      <c r="AL4" s="54"/>
      <c r="AM4" s="54"/>
      <c r="AN4" s="54"/>
      <c r="AO4" s="63" t="s">
        <v>12</v>
      </c>
      <c r="AP4" s="64"/>
      <c r="AQ4" s="64"/>
      <c r="AR4" s="65"/>
      <c r="AS4" s="38"/>
    </row>
    <row r="5" spans="1:45" ht="17.25" customHeight="1" thickBot="1" x14ac:dyDescent="0.3">
      <c r="A5" s="49"/>
      <c r="B5" s="57"/>
      <c r="C5" s="59"/>
      <c r="D5" s="103" t="s">
        <v>13</v>
      </c>
      <c r="E5" s="61"/>
      <c r="F5" s="72" t="s">
        <v>14</v>
      </c>
      <c r="G5" s="73"/>
      <c r="H5" s="73"/>
      <c r="I5" s="74"/>
      <c r="J5" s="72" t="s">
        <v>15</v>
      </c>
      <c r="K5" s="73"/>
      <c r="L5" s="74"/>
      <c r="M5" s="72" t="s">
        <v>16</v>
      </c>
      <c r="N5" s="73"/>
      <c r="O5" s="74"/>
      <c r="P5" s="72" t="s">
        <v>17</v>
      </c>
      <c r="Q5" s="74"/>
      <c r="R5" s="60" t="s">
        <v>18</v>
      </c>
      <c r="S5" s="69" t="s">
        <v>19</v>
      </c>
      <c r="T5" s="72" t="s">
        <v>14</v>
      </c>
      <c r="U5" s="73"/>
      <c r="V5" s="73"/>
      <c r="W5" s="74"/>
      <c r="X5" s="72" t="s">
        <v>15</v>
      </c>
      <c r="Y5" s="73"/>
      <c r="Z5" s="74"/>
      <c r="AA5" s="72" t="s">
        <v>16</v>
      </c>
      <c r="AB5" s="73"/>
      <c r="AC5" s="74"/>
      <c r="AD5" s="72" t="s">
        <v>17</v>
      </c>
      <c r="AE5" s="74"/>
      <c r="AF5" s="60" t="s">
        <v>20</v>
      </c>
      <c r="AG5" s="60" t="s">
        <v>19</v>
      </c>
      <c r="AH5" s="83"/>
      <c r="AI5" s="83"/>
      <c r="AJ5" s="51" t="s">
        <v>21</v>
      </c>
      <c r="AK5" s="52"/>
      <c r="AL5" s="95" t="s">
        <v>22</v>
      </c>
      <c r="AM5" s="79"/>
      <c r="AN5" s="79"/>
      <c r="AO5" s="66"/>
      <c r="AP5" s="67"/>
      <c r="AQ5" s="67"/>
      <c r="AR5" s="68"/>
      <c r="AS5" s="38"/>
    </row>
    <row r="6" spans="1:45" ht="21" customHeight="1" thickBot="1" x14ac:dyDescent="0.3">
      <c r="A6" s="49"/>
      <c r="B6" s="57"/>
      <c r="C6" s="59"/>
      <c r="D6" s="104"/>
      <c r="E6" s="61"/>
      <c r="F6" s="75"/>
      <c r="G6" s="76"/>
      <c r="H6" s="76"/>
      <c r="I6" s="77"/>
      <c r="J6" s="75"/>
      <c r="K6" s="76"/>
      <c r="L6" s="77"/>
      <c r="M6" s="75"/>
      <c r="N6" s="76"/>
      <c r="O6" s="77"/>
      <c r="P6" s="75"/>
      <c r="Q6" s="77"/>
      <c r="R6" s="61"/>
      <c r="S6" s="70"/>
      <c r="T6" s="75"/>
      <c r="U6" s="76"/>
      <c r="V6" s="76"/>
      <c r="W6" s="77"/>
      <c r="X6" s="75"/>
      <c r="Y6" s="76"/>
      <c r="Z6" s="77"/>
      <c r="AA6" s="75"/>
      <c r="AB6" s="76"/>
      <c r="AC6" s="77"/>
      <c r="AD6" s="75"/>
      <c r="AE6" s="77"/>
      <c r="AF6" s="61"/>
      <c r="AG6" s="61"/>
      <c r="AH6" s="83"/>
      <c r="AI6" s="85"/>
      <c r="AJ6" s="91" t="s">
        <v>23</v>
      </c>
      <c r="AK6" s="89" t="s">
        <v>24</v>
      </c>
      <c r="AL6" s="87" t="s">
        <v>25</v>
      </c>
      <c r="AM6" s="87" t="s">
        <v>26</v>
      </c>
      <c r="AN6" s="89" t="s">
        <v>27</v>
      </c>
      <c r="AO6" s="91" t="s">
        <v>28</v>
      </c>
      <c r="AP6" s="87" t="s">
        <v>29</v>
      </c>
      <c r="AQ6" s="87" t="s">
        <v>30</v>
      </c>
      <c r="AR6" s="89" t="s">
        <v>31</v>
      </c>
      <c r="AS6" s="39"/>
    </row>
    <row r="7" spans="1:45" ht="63.75" thickBot="1" x14ac:dyDescent="0.3">
      <c r="A7" s="50"/>
      <c r="B7" s="8">
        <v>1</v>
      </c>
      <c r="C7" s="21">
        <v>22384</v>
      </c>
      <c r="D7" s="105"/>
      <c r="E7" s="62"/>
      <c r="F7" s="3">
        <v>-7</v>
      </c>
      <c r="G7" s="4" t="s">
        <v>32</v>
      </c>
      <c r="H7" s="4" t="s">
        <v>33</v>
      </c>
      <c r="I7" s="5" t="s">
        <v>34</v>
      </c>
      <c r="J7" s="6" t="s">
        <v>35</v>
      </c>
      <c r="K7" s="6" t="s">
        <v>36</v>
      </c>
      <c r="L7" s="7" t="s">
        <v>37</v>
      </c>
      <c r="M7" s="6" t="s">
        <v>38</v>
      </c>
      <c r="N7" s="6" t="s">
        <v>39</v>
      </c>
      <c r="O7" s="7" t="s">
        <v>40</v>
      </c>
      <c r="P7" s="6" t="s">
        <v>41</v>
      </c>
      <c r="Q7" s="7" t="s">
        <v>42</v>
      </c>
      <c r="R7" s="93"/>
      <c r="S7" s="71"/>
      <c r="T7" s="3">
        <v>-7</v>
      </c>
      <c r="U7" s="4" t="s">
        <v>32</v>
      </c>
      <c r="V7" s="4" t="s">
        <v>33</v>
      </c>
      <c r="W7" s="5" t="s">
        <v>34</v>
      </c>
      <c r="X7" s="6" t="s">
        <v>43</v>
      </c>
      <c r="Y7" s="6" t="s">
        <v>44</v>
      </c>
      <c r="Z7" s="7" t="s">
        <v>45</v>
      </c>
      <c r="AA7" s="6" t="s">
        <v>46</v>
      </c>
      <c r="AB7" s="6" t="s">
        <v>47</v>
      </c>
      <c r="AC7" s="7" t="s">
        <v>48</v>
      </c>
      <c r="AD7" s="6" t="s">
        <v>41</v>
      </c>
      <c r="AE7" s="7" t="s">
        <v>42</v>
      </c>
      <c r="AF7" s="93"/>
      <c r="AG7" s="94"/>
      <c r="AH7" s="84"/>
      <c r="AI7" s="86"/>
      <c r="AJ7" s="92"/>
      <c r="AK7" s="90"/>
      <c r="AL7" s="88"/>
      <c r="AM7" s="88"/>
      <c r="AN7" s="90"/>
      <c r="AO7" s="92"/>
      <c r="AP7" s="88"/>
      <c r="AQ7" s="88"/>
      <c r="AR7" s="90"/>
      <c r="AS7" s="39"/>
    </row>
    <row r="8" spans="1:45" ht="23.1" customHeight="1" x14ac:dyDescent="0.25">
      <c r="A8" s="96" t="s">
        <v>49</v>
      </c>
      <c r="B8" s="99" t="s">
        <v>50</v>
      </c>
      <c r="C8" s="100"/>
      <c r="D8" s="9"/>
      <c r="E8" s="9">
        <v>19</v>
      </c>
      <c r="F8" s="10"/>
      <c r="G8" s="11"/>
      <c r="H8" s="11">
        <v>7</v>
      </c>
      <c r="I8" s="12">
        <v>22</v>
      </c>
      <c r="J8" s="10">
        <v>25</v>
      </c>
      <c r="K8" s="11">
        <v>4</v>
      </c>
      <c r="L8" s="12"/>
      <c r="M8" s="10">
        <v>2</v>
      </c>
      <c r="N8" s="11">
        <v>1</v>
      </c>
      <c r="O8" s="12">
        <v>26</v>
      </c>
      <c r="P8" s="10">
        <v>29</v>
      </c>
      <c r="Q8" s="12"/>
      <c r="R8" s="9"/>
      <c r="S8" s="9">
        <v>29</v>
      </c>
      <c r="T8" s="10"/>
      <c r="U8" s="11"/>
      <c r="V8" s="11"/>
      <c r="W8" s="12">
        <v>2</v>
      </c>
      <c r="X8" s="10">
        <v>1</v>
      </c>
      <c r="Y8" s="11"/>
      <c r="Z8" s="12">
        <v>1</v>
      </c>
      <c r="AA8" s="10">
        <v>1</v>
      </c>
      <c r="AB8" s="13"/>
      <c r="AC8" s="14">
        <v>1</v>
      </c>
      <c r="AD8" s="10">
        <v>2</v>
      </c>
      <c r="AE8" s="12"/>
      <c r="AF8" s="9"/>
      <c r="AG8" s="9">
        <v>2</v>
      </c>
      <c r="AH8" s="9">
        <v>50</v>
      </c>
      <c r="AI8" s="9"/>
      <c r="AJ8" s="10"/>
      <c r="AK8" s="12"/>
      <c r="AL8" s="10"/>
      <c r="AM8" s="13"/>
      <c r="AN8" s="12"/>
      <c r="AO8" s="10"/>
      <c r="AP8" s="11"/>
      <c r="AQ8" s="11"/>
      <c r="AR8" s="12"/>
      <c r="AS8" s="39"/>
    </row>
    <row r="9" spans="1:45" ht="23.1" customHeight="1" x14ac:dyDescent="0.25">
      <c r="A9" s="97"/>
      <c r="B9" s="99" t="s">
        <v>51</v>
      </c>
      <c r="C9" s="100"/>
      <c r="D9" s="22"/>
      <c r="E9" s="22">
        <v>201</v>
      </c>
      <c r="F9" s="23">
        <v>521</v>
      </c>
      <c r="G9" s="24">
        <v>596</v>
      </c>
      <c r="H9" s="24">
        <v>1986</v>
      </c>
      <c r="I9" s="25">
        <v>3012</v>
      </c>
      <c r="J9" s="23">
        <v>6114</v>
      </c>
      <c r="K9" s="24"/>
      <c r="L9" s="25">
        <v>1</v>
      </c>
      <c r="M9" s="23">
        <v>6114</v>
      </c>
      <c r="N9" s="24">
        <v>1</v>
      </c>
      <c r="O9" s="25"/>
      <c r="P9" s="23">
        <v>3915</v>
      </c>
      <c r="Q9" s="25">
        <v>2200</v>
      </c>
      <c r="R9" s="22"/>
      <c r="S9" s="22">
        <v>6115</v>
      </c>
      <c r="T9" s="23">
        <v>593</v>
      </c>
      <c r="U9" s="24">
        <v>706</v>
      </c>
      <c r="V9" s="24">
        <v>2405</v>
      </c>
      <c r="W9" s="25">
        <v>1049</v>
      </c>
      <c r="X9" s="23">
        <v>14050</v>
      </c>
      <c r="Y9" s="24">
        <v>1</v>
      </c>
      <c r="Z9" s="25">
        <v>3</v>
      </c>
      <c r="AA9" s="23">
        <v>14054</v>
      </c>
      <c r="AB9" s="26"/>
      <c r="AC9" s="27"/>
      <c r="AD9" s="23">
        <v>10874</v>
      </c>
      <c r="AE9" s="25">
        <v>2180</v>
      </c>
      <c r="AF9" s="22"/>
      <c r="AG9" s="22">
        <v>14054</v>
      </c>
      <c r="AH9" s="22">
        <v>20370</v>
      </c>
      <c r="AI9" s="22"/>
      <c r="AJ9" s="23">
        <v>1</v>
      </c>
      <c r="AK9" s="25"/>
      <c r="AL9" s="23">
        <v>4</v>
      </c>
      <c r="AM9" s="24">
        <v>10</v>
      </c>
      <c r="AN9" s="25">
        <v>7</v>
      </c>
      <c r="AO9" s="23"/>
      <c r="AP9" s="24"/>
      <c r="AQ9" s="24">
        <v>12</v>
      </c>
      <c r="AR9" s="25">
        <v>40</v>
      </c>
      <c r="AS9" s="39"/>
    </row>
    <row r="10" spans="1:45" ht="23.1" customHeight="1" thickBot="1" x14ac:dyDescent="0.3">
      <c r="A10" s="98"/>
      <c r="B10" s="101" t="s">
        <v>52</v>
      </c>
      <c r="C10" s="102"/>
      <c r="D10" s="15"/>
      <c r="E10" s="15">
        <v>99</v>
      </c>
      <c r="F10" s="16">
        <v>83</v>
      </c>
      <c r="G10" s="17">
        <v>100</v>
      </c>
      <c r="H10" s="17">
        <v>197</v>
      </c>
      <c r="I10" s="18">
        <v>370</v>
      </c>
      <c r="J10" s="16">
        <v>698</v>
      </c>
      <c r="K10" s="17">
        <v>49</v>
      </c>
      <c r="L10" s="18">
        <v>3</v>
      </c>
      <c r="M10" s="16">
        <v>743</v>
      </c>
      <c r="N10" s="17">
        <v>7</v>
      </c>
      <c r="O10" s="18"/>
      <c r="P10" s="16">
        <v>748</v>
      </c>
      <c r="Q10" s="18">
        <v>2</v>
      </c>
      <c r="R10" s="15">
        <v>67</v>
      </c>
      <c r="S10" s="15">
        <v>750</v>
      </c>
      <c r="T10" s="16">
        <v>189</v>
      </c>
      <c r="U10" s="17">
        <v>60</v>
      </c>
      <c r="V10" s="17">
        <v>96</v>
      </c>
      <c r="W10" s="18">
        <v>67</v>
      </c>
      <c r="X10" s="16">
        <v>336</v>
      </c>
      <c r="Y10" s="17">
        <v>54</v>
      </c>
      <c r="Z10" s="18">
        <v>22</v>
      </c>
      <c r="AA10" s="16">
        <v>412</v>
      </c>
      <c r="AB10" s="19"/>
      <c r="AC10" s="20"/>
      <c r="AD10" s="16">
        <v>411</v>
      </c>
      <c r="AE10" s="18">
        <v>1</v>
      </c>
      <c r="AF10" s="15">
        <v>48</v>
      </c>
      <c r="AG10" s="15">
        <v>458</v>
      </c>
      <c r="AH10" s="15">
        <v>1422</v>
      </c>
      <c r="AI10" s="15"/>
      <c r="AJ10" s="16"/>
      <c r="AK10" s="18">
        <v>1</v>
      </c>
      <c r="AL10" s="16">
        <v>6</v>
      </c>
      <c r="AM10" s="17">
        <v>4</v>
      </c>
      <c r="AN10" s="18">
        <v>3</v>
      </c>
      <c r="AO10" s="16"/>
      <c r="AP10" s="17"/>
      <c r="AQ10" s="17">
        <v>43</v>
      </c>
      <c r="AR10" s="18">
        <v>36</v>
      </c>
      <c r="AS10" s="39"/>
    </row>
    <row r="11" spans="1:45" ht="19.5" thickBot="1" x14ac:dyDescent="0.3">
      <c r="A11" s="106" t="s">
        <v>19</v>
      </c>
      <c r="B11" s="107"/>
      <c r="C11" s="108"/>
      <c r="D11" s="31">
        <f t="shared" ref="D11" si="0">SUM(D8:D10)</f>
        <v>0</v>
      </c>
      <c r="E11" s="30">
        <f>SUM(E8:E10)</f>
        <v>319</v>
      </c>
      <c r="F11" s="28">
        <f t="shared" ref="F11:AR11" si="1">SUM(F8:F10)</f>
        <v>604</v>
      </c>
      <c r="G11" s="28">
        <f t="shared" si="1"/>
        <v>696</v>
      </c>
      <c r="H11" s="28">
        <f t="shared" si="1"/>
        <v>2190</v>
      </c>
      <c r="I11" s="28">
        <f t="shared" si="1"/>
        <v>3404</v>
      </c>
      <c r="J11" s="32">
        <f t="shared" si="1"/>
        <v>6837</v>
      </c>
      <c r="K11" s="33">
        <f t="shared" si="1"/>
        <v>53</v>
      </c>
      <c r="L11" s="21">
        <f t="shared" si="1"/>
        <v>4</v>
      </c>
      <c r="M11" s="32">
        <f t="shared" si="1"/>
        <v>6859</v>
      </c>
      <c r="N11" s="33">
        <f t="shared" si="1"/>
        <v>9</v>
      </c>
      <c r="O11" s="21">
        <f t="shared" si="1"/>
        <v>26</v>
      </c>
      <c r="P11" s="32">
        <f t="shared" si="1"/>
        <v>4692</v>
      </c>
      <c r="Q11" s="21">
        <f t="shared" si="1"/>
        <v>2202</v>
      </c>
      <c r="R11" s="21">
        <f t="shared" si="1"/>
        <v>67</v>
      </c>
      <c r="S11" s="32">
        <f t="shared" si="1"/>
        <v>6894</v>
      </c>
      <c r="T11" s="32">
        <f t="shared" si="1"/>
        <v>782</v>
      </c>
      <c r="U11" s="33">
        <f t="shared" si="1"/>
        <v>766</v>
      </c>
      <c r="V11" s="33">
        <f t="shared" si="1"/>
        <v>2501</v>
      </c>
      <c r="W11" s="21">
        <f t="shared" si="1"/>
        <v>1118</v>
      </c>
      <c r="X11" s="32">
        <f t="shared" si="1"/>
        <v>14387</v>
      </c>
      <c r="Y11" s="33">
        <f t="shared" si="1"/>
        <v>55</v>
      </c>
      <c r="Z11" s="21">
        <f t="shared" si="1"/>
        <v>26</v>
      </c>
      <c r="AA11" s="32">
        <f t="shared" si="1"/>
        <v>14467</v>
      </c>
      <c r="AB11" s="33">
        <f t="shared" si="1"/>
        <v>0</v>
      </c>
      <c r="AC11" s="21">
        <f t="shared" si="1"/>
        <v>1</v>
      </c>
      <c r="AD11" s="28">
        <f t="shared" si="1"/>
        <v>11287</v>
      </c>
      <c r="AE11" s="28">
        <f t="shared" si="1"/>
        <v>2181</v>
      </c>
      <c r="AF11" s="30">
        <f t="shared" si="1"/>
        <v>48</v>
      </c>
      <c r="AG11" s="30">
        <f t="shared" si="1"/>
        <v>14514</v>
      </c>
      <c r="AH11" s="30">
        <v>21842</v>
      </c>
      <c r="AI11" s="30">
        <f t="shared" si="1"/>
        <v>0</v>
      </c>
      <c r="AJ11" s="32">
        <f t="shared" si="1"/>
        <v>1</v>
      </c>
      <c r="AK11" s="21">
        <f t="shared" si="1"/>
        <v>1</v>
      </c>
      <c r="AL11" s="32">
        <f t="shared" si="1"/>
        <v>10</v>
      </c>
      <c r="AM11" s="33">
        <f t="shared" si="1"/>
        <v>14</v>
      </c>
      <c r="AN11" s="21">
        <f t="shared" si="1"/>
        <v>10</v>
      </c>
      <c r="AO11" s="28">
        <f t="shared" si="1"/>
        <v>0</v>
      </c>
      <c r="AP11" s="28">
        <f t="shared" si="1"/>
        <v>0</v>
      </c>
      <c r="AQ11" s="28">
        <f t="shared" si="1"/>
        <v>55</v>
      </c>
      <c r="AR11" s="29">
        <f t="shared" si="1"/>
        <v>76</v>
      </c>
      <c r="AS11" s="39"/>
    </row>
    <row r="12" spans="1:45" ht="21.75" customHeight="1" thickBot="1" x14ac:dyDescent="0.3">
      <c r="A12" s="109" t="s">
        <v>53</v>
      </c>
      <c r="B12" s="110"/>
      <c r="C12" s="110"/>
      <c r="D12" s="10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02"/>
      <c r="AS12" s="38"/>
    </row>
    <row r="13" spans="1:45" ht="21.75" customHeight="1" thickBot="1" x14ac:dyDescent="0.3">
      <c r="A13" s="112" t="s">
        <v>54</v>
      </c>
      <c r="B13" s="113"/>
      <c r="C13" s="114"/>
      <c r="D13" s="112" t="s">
        <v>58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4"/>
      <c r="AS13" s="40"/>
    </row>
  </sheetData>
  <mergeCells count="49">
    <mergeCell ref="A11:C11"/>
    <mergeCell ref="A12:C12"/>
    <mergeCell ref="D12:AR12"/>
    <mergeCell ref="A13:C13"/>
    <mergeCell ref="D13:AR13"/>
    <mergeCell ref="A8:A10"/>
    <mergeCell ref="B8:C8"/>
    <mergeCell ref="B9:C9"/>
    <mergeCell ref="B10:C10"/>
    <mergeCell ref="AD5:AE6"/>
    <mergeCell ref="R5:R7"/>
    <mergeCell ref="D5:D7"/>
    <mergeCell ref="F5:I6"/>
    <mergeCell ref="J5:L6"/>
    <mergeCell ref="M5:O6"/>
    <mergeCell ref="P5:Q6"/>
    <mergeCell ref="AO6:AO7"/>
    <mergeCell ref="AP6:AP7"/>
    <mergeCell ref="AQ6:AQ7"/>
    <mergeCell ref="AR6:AR7"/>
    <mergeCell ref="AF5:AF7"/>
    <mergeCell ref="AG5:AG7"/>
    <mergeCell ref="AJ5:AK5"/>
    <mergeCell ref="AL5:AN5"/>
    <mergeCell ref="AJ6:AJ7"/>
    <mergeCell ref="AK6:AK7"/>
    <mergeCell ref="AL6:AL7"/>
    <mergeCell ref="T4:AG4"/>
    <mergeCell ref="AH4:AH7"/>
    <mergeCell ref="AI4:AI7"/>
    <mergeCell ref="AJ4:AN4"/>
    <mergeCell ref="AM6:AM7"/>
    <mergeCell ref="AN6:AN7"/>
    <mergeCell ref="A1:AR1"/>
    <mergeCell ref="AS1:AS13"/>
    <mergeCell ref="A2:O2"/>
    <mergeCell ref="P2:AR2"/>
    <mergeCell ref="A3:A7"/>
    <mergeCell ref="B3:C3"/>
    <mergeCell ref="D3:AR3"/>
    <mergeCell ref="B4:B6"/>
    <mergeCell ref="C4:C6"/>
    <mergeCell ref="E4:E7"/>
    <mergeCell ref="AO4:AR5"/>
    <mergeCell ref="S5:S7"/>
    <mergeCell ref="T5:W6"/>
    <mergeCell ref="X5:Z6"/>
    <mergeCell ref="AA5:AC6"/>
    <mergeCell ref="F4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CAC.1825.1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2015-04-21T13:54:44Z</dcterms:modified>
</cp:coreProperties>
</file>