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enguela 1810" sheetId="4" r:id="rId1"/>
  </sheets>
  <calcPr calcId="152511"/>
</workbook>
</file>

<file path=xl/calcChain.xml><?xml version="1.0" encoding="utf-8"?>
<calcChain xmlns="http://schemas.openxmlformats.org/spreadsheetml/2006/main">
  <c r="K13" i="4" l="1"/>
  <c r="O4" i="4"/>
  <c r="J5" i="4"/>
  <c r="G5" i="4"/>
  <c r="K5" i="4" l="1"/>
  <c r="N13" i="4" l="1"/>
  <c r="M13" i="4"/>
  <c r="D13" i="4"/>
  <c r="C13" i="4"/>
  <c r="O13" i="4" l="1"/>
  <c r="B13" i="4" l="1"/>
</calcChain>
</file>

<file path=xl/sharedStrings.xml><?xml version="1.0" encoding="utf-8"?>
<sst xmlns="http://schemas.openxmlformats.org/spreadsheetml/2006/main" count="43" uniqueCount="25">
  <si>
    <t>Idades</t>
  </si>
  <si>
    <t>Homens</t>
  </si>
  <si>
    <t>Mulheres</t>
  </si>
  <si>
    <t>0 a 5</t>
  </si>
  <si>
    <t>5 a 10</t>
  </si>
  <si>
    <t>10 a 20</t>
  </si>
  <si>
    <t>20 a 30</t>
  </si>
  <si>
    <t>30 a 40</t>
  </si>
  <si>
    <t>40 a 50</t>
  </si>
  <si>
    <t>50 a 60</t>
  </si>
  <si>
    <t>60 a 70</t>
  </si>
  <si>
    <t>70 a 80</t>
  </si>
  <si>
    <t>Mapa dos Nascimentos, Casamentos e Mortes dos Índios Domésticos da Capitania de Benguela no ano de 1810</t>
  </si>
  <si>
    <t>Idade</t>
  </si>
  <si>
    <t>Total</t>
  </si>
  <si>
    <t>Totalidade</t>
  </si>
  <si>
    <t>Mortes</t>
  </si>
  <si>
    <t>Vivos</t>
  </si>
  <si>
    <t>Mortos</t>
  </si>
  <si>
    <t>Casamentos</t>
  </si>
  <si>
    <t>Nascimentos</t>
  </si>
  <si>
    <t>AHU_CU, Angola, Cx 122, Doc 21</t>
  </si>
  <si>
    <t xml:space="preserve">   </t>
  </si>
  <si>
    <t>São Filipe de Benguela 1 de Janeiro de 1811</t>
  </si>
  <si>
    <t>O Vigário Gervásio António Silva Carmo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</si>
</sst>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 textRotation="90"/>
    </xf>
    <xf numFmtId="0" fontId="2" fillId="6" borderId="7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textRotation="90"/>
    </xf>
    <xf numFmtId="0" fontId="2" fillId="6" borderId="5" xfId="0" applyFont="1" applyFill="1" applyBorder="1" applyAlignment="1">
      <alignment horizontal="center" vertical="center" textRotation="90"/>
    </xf>
    <xf numFmtId="0" fontId="0" fillId="7" borderId="6" xfId="0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textRotation="90"/>
    </xf>
    <xf numFmtId="0" fontId="0" fillId="6" borderId="5" xfId="0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 textRotation="90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15</xdr:row>
      <xdr:rowOff>17318</xdr:rowOff>
    </xdr:from>
    <xdr:to>
      <xdr:col>16384</xdr:col>
      <xdr:colOff>17319</xdr:colOff>
      <xdr:row>18</xdr:row>
      <xdr:rowOff>164065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983182"/>
          <a:ext cx="7827818" cy="770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"/>
  <sheetViews>
    <sheetView tabSelected="1" zoomScale="85" zoomScaleNormal="85" workbookViewId="0">
      <selection activeCell="A20" sqref="A20:XFD1048576"/>
    </sheetView>
  </sheetViews>
  <sheetFormatPr defaultColWidth="0" defaultRowHeight="15" zeroHeight="1" x14ac:dyDescent="0.25"/>
  <cols>
    <col min="1" max="1" width="25" style="1" customWidth="1"/>
    <col min="2" max="2" width="11.5703125" style="1" bestFit="1" customWidth="1"/>
    <col min="3" max="3" width="10.5703125" style="1" bestFit="1" customWidth="1"/>
    <col min="4" max="4" width="8.42578125" style="1" customWidth="1"/>
    <col min="5" max="5" width="7.7109375" style="1" bestFit="1" customWidth="1"/>
    <col min="6" max="6" width="3.140625" style="1" bestFit="1" customWidth="1"/>
    <col min="7" max="7" width="4.28515625" style="1" bestFit="1" customWidth="1"/>
    <col min="8" max="8" width="7.5703125" style="1" bestFit="1" customWidth="1"/>
    <col min="9" max="9" width="3.140625" style="1" bestFit="1" customWidth="1"/>
    <col min="10" max="10" width="5.28515625" style="1" customWidth="1"/>
    <col min="11" max="11" width="4.5703125" style="1" customWidth="1"/>
    <col min="12" max="12" width="8.28515625" style="1" bestFit="1" customWidth="1"/>
    <col min="13" max="13" width="4.140625" style="1" customWidth="1"/>
    <col min="14" max="14" width="4.28515625" style="1" customWidth="1"/>
    <col min="15" max="15" width="5.28515625" style="1" bestFit="1" customWidth="1"/>
    <col min="16" max="16" width="3.7109375" style="1" bestFit="1" customWidth="1"/>
    <col min="17" max="19" width="3.7109375" style="1" hidden="1" customWidth="1"/>
    <col min="20" max="21" width="4.42578125" style="1" hidden="1" customWidth="1"/>
    <col min="22" max="25" width="3.7109375" style="1" hidden="1" customWidth="1"/>
    <col min="26" max="27" width="4.42578125" style="1" hidden="1" customWidth="1"/>
    <col min="28" max="29" width="3.7109375" style="1" hidden="1" customWidth="1"/>
    <col min="30" max="16384" width="9.140625" style="1" hidden="1"/>
  </cols>
  <sheetData>
    <row r="1" spans="1:29" ht="48.75" customHeight="1" thickBot="1" x14ac:dyDescent="0.3">
      <c r="A1" s="27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29" ht="15.75" customHeight="1" thickBot="1" x14ac:dyDescent="0.3">
      <c r="A2" s="51" t="s">
        <v>13</v>
      </c>
      <c r="B2" s="53" t="s">
        <v>19</v>
      </c>
      <c r="C2" s="54"/>
      <c r="D2" s="55"/>
      <c r="E2" s="53" t="s">
        <v>20</v>
      </c>
      <c r="F2" s="54"/>
      <c r="G2" s="54"/>
      <c r="H2" s="54"/>
      <c r="I2" s="54"/>
      <c r="J2" s="54"/>
      <c r="K2" s="55"/>
      <c r="L2" s="54" t="s">
        <v>16</v>
      </c>
      <c r="M2" s="54"/>
      <c r="N2" s="54"/>
      <c r="O2" s="55"/>
      <c r="P2" s="30" t="s">
        <v>21</v>
      </c>
    </row>
    <row r="3" spans="1:29" ht="55.5" thickBot="1" x14ac:dyDescent="0.3">
      <c r="A3" s="52"/>
      <c r="B3" s="8" t="s">
        <v>1</v>
      </c>
      <c r="C3" s="8" t="s">
        <v>2</v>
      </c>
      <c r="D3" s="9" t="s">
        <v>14</v>
      </c>
      <c r="E3" s="39" t="s">
        <v>1</v>
      </c>
      <c r="F3" s="40"/>
      <c r="G3" s="11" t="s">
        <v>14</v>
      </c>
      <c r="H3" s="40" t="s">
        <v>2</v>
      </c>
      <c r="I3" s="40"/>
      <c r="J3" s="11" t="s">
        <v>14</v>
      </c>
      <c r="K3" s="9" t="s">
        <v>15</v>
      </c>
      <c r="L3" s="20" t="s">
        <v>0</v>
      </c>
      <c r="M3" s="11" t="s">
        <v>1</v>
      </c>
      <c r="N3" s="21" t="s">
        <v>2</v>
      </c>
      <c r="O3" s="12" t="s">
        <v>14</v>
      </c>
      <c r="P3" s="31"/>
    </row>
    <row r="4" spans="1:29" x14ac:dyDescent="0.25">
      <c r="A4" s="13" t="s">
        <v>3</v>
      </c>
      <c r="B4" s="3"/>
      <c r="C4" s="3"/>
      <c r="D4" s="14"/>
      <c r="E4" s="3" t="s">
        <v>17</v>
      </c>
      <c r="F4" s="3">
        <v>53</v>
      </c>
      <c r="G4" s="3"/>
      <c r="H4" s="3" t="s">
        <v>17</v>
      </c>
      <c r="I4" s="3">
        <v>39</v>
      </c>
      <c r="J4" s="3"/>
      <c r="K4" s="14"/>
      <c r="L4" s="6" t="s">
        <v>3</v>
      </c>
      <c r="M4" s="3">
        <v>3</v>
      </c>
      <c r="N4" s="3">
        <v>2</v>
      </c>
      <c r="O4" s="41">
        <f>M13+N13</f>
        <v>20</v>
      </c>
      <c r="P4" s="31"/>
    </row>
    <row r="5" spans="1:29" x14ac:dyDescent="0.25">
      <c r="A5" s="7" t="s">
        <v>4</v>
      </c>
      <c r="B5" s="4"/>
      <c r="C5" s="4"/>
      <c r="D5" s="10"/>
      <c r="E5" s="4" t="s">
        <v>18</v>
      </c>
      <c r="F5" s="4">
        <v>5</v>
      </c>
      <c r="G5" s="4">
        <f>F4+F5</f>
        <v>58</v>
      </c>
      <c r="H5" s="4" t="s">
        <v>18</v>
      </c>
      <c r="I5" s="4">
        <v>4</v>
      </c>
      <c r="J5" s="4">
        <f>I4+I5</f>
        <v>43</v>
      </c>
      <c r="K5" s="10">
        <f>J5+G5</f>
        <v>101</v>
      </c>
      <c r="L5" s="7" t="s">
        <v>4</v>
      </c>
      <c r="M5" s="4">
        <v>1</v>
      </c>
      <c r="N5" s="4">
        <v>0</v>
      </c>
      <c r="O5" s="42"/>
      <c r="P5" s="31"/>
    </row>
    <row r="6" spans="1:29" x14ac:dyDescent="0.25">
      <c r="A6" s="6" t="s">
        <v>5</v>
      </c>
      <c r="B6" s="3"/>
      <c r="C6" s="3">
        <v>2</v>
      </c>
      <c r="D6" s="10">
        <v>2</v>
      </c>
      <c r="E6" s="16"/>
      <c r="F6" s="16"/>
      <c r="G6" s="16"/>
      <c r="H6" s="16"/>
      <c r="I6" s="16"/>
      <c r="J6" s="16"/>
      <c r="K6" s="18"/>
      <c r="L6" s="6" t="s">
        <v>5</v>
      </c>
      <c r="M6" s="3">
        <v>2</v>
      </c>
      <c r="N6" s="3">
        <v>2</v>
      </c>
      <c r="O6" s="42"/>
      <c r="P6" s="31"/>
    </row>
    <row r="7" spans="1:29" x14ac:dyDescent="0.25">
      <c r="A7" s="7" t="s">
        <v>6</v>
      </c>
      <c r="B7" s="4">
        <v>2</v>
      </c>
      <c r="C7" s="4"/>
      <c r="D7" s="10">
        <v>2</v>
      </c>
      <c r="E7" s="15"/>
      <c r="F7" s="15"/>
      <c r="G7" s="15"/>
      <c r="H7" s="15"/>
      <c r="I7" s="15"/>
      <c r="J7" s="15"/>
      <c r="K7" s="18"/>
      <c r="L7" s="7" t="s">
        <v>6</v>
      </c>
      <c r="M7" s="4">
        <v>0</v>
      </c>
      <c r="N7" s="4">
        <v>1</v>
      </c>
      <c r="O7" s="42"/>
      <c r="P7" s="31"/>
    </row>
    <row r="8" spans="1:29" x14ac:dyDescent="0.25">
      <c r="A8" s="6" t="s">
        <v>7</v>
      </c>
      <c r="B8" s="3"/>
      <c r="C8" s="3"/>
      <c r="D8" s="10"/>
      <c r="E8" s="3"/>
      <c r="F8" s="3"/>
      <c r="G8" s="3"/>
      <c r="H8" s="3"/>
      <c r="I8" s="3"/>
      <c r="J8" s="3"/>
      <c r="K8" s="18"/>
      <c r="L8" s="6" t="s">
        <v>7</v>
      </c>
      <c r="M8" s="3">
        <v>4</v>
      </c>
      <c r="N8" s="3">
        <v>2</v>
      </c>
      <c r="O8" s="42"/>
      <c r="P8" s="31"/>
    </row>
    <row r="9" spans="1:29" x14ac:dyDescent="0.25">
      <c r="A9" s="7" t="s">
        <v>8</v>
      </c>
      <c r="B9" s="4"/>
      <c r="C9" s="4"/>
      <c r="D9" s="10"/>
      <c r="E9" s="4"/>
      <c r="F9" s="4"/>
      <c r="G9" s="4"/>
      <c r="H9" s="4"/>
      <c r="I9" s="4"/>
      <c r="J9" s="4"/>
      <c r="K9" s="18"/>
      <c r="L9" s="7" t="s">
        <v>8</v>
      </c>
      <c r="M9" s="4">
        <v>0</v>
      </c>
      <c r="N9" s="4">
        <v>3</v>
      </c>
      <c r="O9" s="42"/>
      <c r="P9" s="31"/>
    </row>
    <row r="10" spans="1:29" x14ac:dyDescent="0.25">
      <c r="A10" s="6" t="s">
        <v>9</v>
      </c>
      <c r="B10" s="3"/>
      <c r="C10" s="3"/>
      <c r="D10" s="10"/>
      <c r="E10" s="3"/>
      <c r="F10" s="3"/>
      <c r="G10" s="3"/>
      <c r="H10" s="3"/>
      <c r="I10" s="3"/>
      <c r="J10" s="3"/>
      <c r="K10" s="18"/>
      <c r="L10" s="6" t="s">
        <v>9</v>
      </c>
      <c r="M10" s="3">
        <v>0</v>
      </c>
      <c r="N10" s="3">
        <v>0</v>
      </c>
      <c r="O10" s="42"/>
      <c r="P10" s="31"/>
    </row>
    <row r="11" spans="1:29" x14ac:dyDescent="0.25">
      <c r="A11" s="45" t="s">
        <v>10</v>
      </c>
      <c r="B11" s="47"/>
      <c r="C11" s="47"/>
      <c r="D11" s="49"/>
      <c r="E11" s="17"/>
      <c r="F11" s="4"/>
      <c r="G11" s="4"/>
      <c r="H11" s="4"/>
      <c r="I11" s="4"/>
      <c r="J11" s="4"/>
      <c r="K11" s="18"/>
      <c r="L11" s="7" t="s">
        <v>10</v>
      </c>
      <c r="M11" s="4">
        <v>0</v>
      </c>
      <c r="N11" s="4">
        <v>0</v>
      </c>
      <c r="O11" s="42"/>
      <c r="P11" s="31"/>
    </row>
    <row r="12" spans="1:29" ht="15.75" thickBot="1" x14ac:dyDescent="0.3">
      <c r="A12" s="46"/>
      <c r="B12" s="48"/>
      <c r="C12" s="48"/>
      <c r="D12" s="50"/>
      <c r="E12" s="25"/>
      <c r="F12" s="3"/>
      <c r="G12" s="3"/>
      <c r="H12" s="3"/>
      <c r="I12" s="3"/>
      <c r="J12" s="3"/>
      <c r="K12" s="19"/>
      <c r="L12" s="6" t="s">
        <v>11</v>
      </c>
      <c r="M12" s="3">
        <v>0</v>
      </c>
      <c r="N12" s="3">
        <v>0</v>
      </c>
      <c r="O12" s="42"/>
      <c r="P12" s="31"/>
    </row>
    <row r="13" spans="1:29" ht="15.75" thickBot="1" x14ac:dyDescent="0.3">
      <c r="A13" s="22"/>
      <c r="B13" s="26">
        <f>SUM(B5:B12)</f>
        <v>2</v>
      </c>
      <c r="C13" s="26">
        <f>SUM(C5:C12)</f>
        <v>2</v>
      </c>
      <c r="D13" s="22">
        <f>SUM(D5:D12)</f>
        <v>4</v>
      </c>
      <c r="E13" s="43"/>
      <c r="F13" s="44"/>
      <c r="G13" s="44"/>
      <c r="H13" s="44"/>
      <c r="I13" s="44"/>
      <c r="J13" s="44"/>
      <c r="K13" s="22">
        <f>K5</f>
        <v>101</v>
      </c>
      <c r="L13" s="22" t="s">
        <v>14</v>
      </c>
      <c r="M13" s="23">
        <f>SUM(M4:M12)</f>
        <v>10</v>
      </c>
      <c r="N13" s="24">
        <f>SUM(N4:N12)</f>
        <v>10</v>
      </c>
      <c r="O13" s="24">
        <f>SUM(M13:N13)</f>
        <v>20</v>
      </c>
      <c r="P13" s="31"/>
    </row>
    <row r="14" spans="1:29" ht="19.5" thickBot="1" x14ac:dyDescent="0.3">
      <c r="A14" s="36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1"/>
    </row>
    <row r="15" spans="1:29" ht="19.5" thickBot="1" x14ac:dyDescent="0.3">
      <c r="A15" s="33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9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/>
    <row r="19" spans="1:16" x14ac:dyDescent="0.25">
      <c r="G19" s="1" t="s">
        <v>22</v>
      </c>
    </row>
  </sheetData>
  <mergeCells count="16">
    <mergeCell ref="A1:P1"/>
    <mergeCell ref="P2:P15"/>
    <mergeCell ref="A15:O15"/>
    <mergeCell ref="A14:O14"/>
    <mergeCell ref="E3:F3"/>
    <mergeCell ref="H3:I3"/>
    <mergeCell ref="O4:O12"/>
    <mergeCell ref="E13:J13"/>
    <mergeCell ref="A11:A12"/>
    <mergeCell ref="B11:B12"/>
    <mergeCell ref="C11:C12"/>
    <mergeCell ref="D11:D12"/>
    <mergeCell ref="A2:A3"/>
    <mergeCell ref="B2:D2"/>
    <mergeCell ref="E2:K2"/>
    <mergeCell ref="L2:O2"/>
  </mergeCells>
  <pageMargins left="0.7" right="0.7" top="0.75" bottom="0.75" header="0.3" footer="0.3"/>
  <pageSetup paperSize="9" orientation="landscape" horizontalDpi="1200" verticalDpi="1200" r:id="rId1"/>
  <colBreaks count="2" manualBreakCount="2">
    <brk id="16" max="1048575" man="1"/>
    <brk id="118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Benguela 1810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2014-08-25T09:51:48Z</dcterms:modified>
</cp:coreProperties>
</file>