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Brazil\Bahia\"/>
    </mc:Choice>
  </mc:AlternateContent>
  <bookViews>
    <workbookView xWindow="0" yWindow="0" windowWidth="20490" windowHeight="7755"/>
  </bookViews>
  <sheets>
    <sheet name="BA.1775.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O35" i="1"/>
  <c r="O34" i="1"/>
  <c r="O33" i="1"/>
  <c r="O32" i="1"/>
  <c r="O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O28" i="1"/>
  <c r="O27" i="1"/>
  <c r="O26" i="1"/>
  <c r="O25" i="1"/>
  <c r="O24" i="1"/>
  <c r="O17" i="1"/>
  <c r="O18" i="1"/>
  <c r="O19" i="1"/>
  <c r="O20" i="1"/>
  <c r="O21" i="1"/>
  <c r="O22" i="1"/>
  <c r="O23" i="1"/>
  <c r="D23" i="1"/>
  <c r="E23" i="1"/>
  <c r="F23" i="1"/>
  <c r="G23" i="1"/>
  <c r="H23" i="1"/>
  <c r="I23" i="1"/>
  <c r="J23" i="1"/>
  <c r="K23" i="1"/>
  <c r="L23" i="1"/>
  <c r="M23" i="1"/>
  <c r="N23" i="1"/>
  <c r="C23" i="1"/>
  <c r="B23" i="1"/>
  <c r="X4" i="1"/>
  <c r="X5" i="1"/>
  <c r="X6" i="1"/>
  <c r="X7" i="1"/>
  <c r="X8" i="1"/>
  <c r="X9" i="1"/>
  <c r="X10" i="1"/>
  <c r="X11" i="1"/>
  <c r="X12" i="1"/>
  <c r="X13" i="1"/>
  <c r="X14" i="1"/>
  <c r="W14" i="1"/>
  <c r="R14" i="1"/>
  <c r="S14" i="1"/>
  <c r="T14" i="1"/>
  <c r="U14" i="1"/>
  <c r="V14" i="1"/>
  <c r="K14" i="1"/>
  <c r="L14" i="1"/>
  <c r="M14" i="1"/>
  <c r="N14" i="1"/>
  <c r="O14" i="1"/>
  <c r="P14" i="1"/>
  <c r="Q14" i="1"/>
  <c r="F14" i="1"/>
  <c r="G14" i="1"/>
  <c r="H14" i="1"/>
  <c r="I14" i="1"/>
  <c r="J14" i="1"/>
  <c r="E14" i="1"/>
  <c r="D14" i="1"/>
  <c r="C14" i="1"/>
  <c r="B14" i="1"/>
  <c r="O37" i="1"/>
  <c r="O30" i="1"/>
</calcChain>
</file>

<file path=xl/sharedStrings.xml><?xml version="1.0" encoding="utf-8"?>
<sst xmlns="http://schemas.openxmlformats.org/spreadsheetml/2006/main" count="76" uniqueCount="67">
  <si>
    <t>Baía</t>
  </si>
  <si>
    <t>AHU_CU_ACL_005, Cx 47, Doc 8810-8815, R 44</t>
  </si>
  <si>
    <t>Mapa geral no qual se vêm todas as moradas de Casas que há na Cidade da Baía com a distinção das que tem cada uma das Freguesias de que ela se compõe. Seus Fogos. Número dos clérigos que tem e dos Homens brancos, pardos, e pretos Casados, Viúvos, e Solteiros, e igualmente todas as mulheres Casadas, Viúvas, e Solteiras com a distinção de Suas qualidades; e ultimamente o número dos Escravos que tem esta Cidade, e o total de todas as Almas; tudo com a maior clareza e distinção possível. Baía 20 de Junho de 1775</t>
  </si>
  <si>
    <t>Freguesias</t>
  </si>
  <si>
    <t>Número das Casas</t>
  </si>
  <si>
    <t>Número dos Fogos</t>
  </si>
  <si>
    <t>Número dos Clérigos</t>
  </si>
  <si>
    <t>Homens brancos Casados</t>
  </si>
  <si>
    <t>De S. Pedro Velho</t>
  </si>
  <si>
    <t>De N. S. da Vitória</t>
  </si>
  <si>
    <t>De S. Salvador na Sé</t>
  </si>
  <si>
    <t>De N. S. das Brotas</t>
  </si>
  <si>
    <t>De S. Ana do Sacramento</t>
  </si>
  <si>
    <t>De N. S. da Conceição</t>
  </si>
  <si>
    <t>Do Santíssimo Sacramento na Rua do Paço</t>
  </si>
  <si>
    <t>Do Santíssimo Sacramento no Pilar</t>
  </si>
  <si>
    <t>De S. António além do Carmo</t>
  </si>
  <si>
    <t>De N. S. da Penha</t>
  </si>
  <si>
    <t>Soma Total</t>
  </si>
  <si>
    <t>Homens brancos Viúvos</t>
  </si>
  <si>
    <t>Homens brancos Solteiros</t>
  </si>
  <si>
    <t>Brancas Casadas</t>
  </si>
  <si>
    <t>Brancas Viúvas</t>
  </si>
  <si>
    <t>Brancas Solteiras</t>
  </si>
  <si>
    <t>Pardos Casados</t>
  </si>
  <si>
    <t>Pardos Viúvos</t>
  </si>
  <si>
    <t>Pardos Solteiros</t>
  </si>
  <si>
    <t>Pardas Casadas</t>
  </si>
  <si>
    <t>Pardas Viúvas</t>
  </si>
  <si>
    <t>Pardas Solteiras</t>
  </si>
  <si>
    <t>Pretos Casados</t>
  </si>
  <si>
    <t>Pretos Viúvos</t>
  </si>
  <si>
    <t>Pretos Solteiros</t>
  </si>
  <si>
    <t>Pretas Casadas</t>
  </si>
  <si>
    <t>Pretas Viúvas</t>
  </si>
  <si>
    <t>Pretas Solteiras</t>
  </si>
  <si>
    <t>Pretos e Pardos Escravos</t>
  </si>
  <si>
    <t>Número total das Almas</t>
  </si>
  <si>
    <t>Qualidades</t>
  </si>
  <si>
    <t>Brancos Casados</t>
  </si>
  <si>
    <t>Brancos Viúvos</t>
  </si>
  <si>
    <t>Brancos Solteiros</t>
  </si>
  <si>
    <t>Mulheres brancas Casadas</t>
  </si>
  <si>
    <t>Mulheres brancas Viúvas</t>
  </si>
  <si>
    <t>Mulheres brancas Solteiras</t>
  </si>
  <si>
    <t>De 1 até 8 anos de idade</t>
  </si>
  <si>
    <t>De 9 até 13 anos</t>
  </si>
  <si>
    <t>De 14 a 20 anos</t>
  </si>
  <si>
    <t>De 21 a 30 anos</t>
  </si>
  <si>
    <t>De 41 a 50 anos</t>
  </si>
  <si>
    <t>De 51 a 60 anos</t>
  </si>
  <si>
    <t>De 61 a 70 anos</t>
  </si>
  <si>
    <t>de 71 a 80 anos</t>
  </si>
  <si>
    <t>De 81 a 90 anos</t>
  </si>
  <si>
    <t>De 91 a 100 anos</t>
  </si>
  <si>
    <t>De 101 a 110 anos</t>
  </si>
  <si>
    <t>De 111 a 120 anos</t>
  </si>
  <si>
    <t>Soma</t>
  </si>
  <si>
    <t>De 31 a 40 anos</t>
  </si>
  <si>
    <t>Mulheres pardas Casadas</t>
  </si>
  <si>
    <t>Mulheres pardas Viúvas</t>
  </si>
  <si>
    <t>Mulheres pardas Solteiras</t>
  </si>
  <si>
    <t>Mulheres pretas Casadas</t>
  </si>
  <si>
    <t>Mulheres pretas Viúvas</t>
  </si>
  <si>
    <t>Mulheres pretas Solteiras</t>
  </si>
  <si>
    <t>[Sem assinatura]</t>
  </si>
  <si>
    <t>Por este Mapa se vê que as dez Freguesias, que compreende a Cidade da Baía, e seus Subúrbios têm 6322 Casas, com 7345 fogos nos quais se acham 277 Clérigos; 1697 Homens brancos Casados: 184 Viúvos: 3140 Solteiros: e 1697 mulheres brancas Casadas: 702 Viúvas, e 3300 Solteiras. Como também 508 pardos Casados: 39 Viúvos, e 963 Solteiros com 440 pretas forras Casadas; 156 Viúvas, e 1694 pretas forras Solteiras. E ultimamente 14695 escravos, que tudo faz a soma total de 33635 Almas. Separando-se a soma dos Homens, das mulheres bem se vê que o total dos Homens são 8403; e as mulheres 10537 que à excepção dos Clérigos, Homens Casados, e Viúvos, que são Pais de família ficam desembaraçados para se poderem empregar no serviço das Tropas 3140 Homens, que mostra a soma dos brancos solteiros; e como nesta mesma soma estão incluídos muitos que também são Pais de família, outros previligiados pelos seus empregos de Comerciantes, Vendeiros públicos nos Tribunais, e serviços do público, os de menor idade os doentes, e os que por sua idade se dispensão, cuja falta se supre com os do Reconcavo; e Capitanias deste Governo, mas a grande deserção que tem feitos os habitantes para o interior do Sertão, e dos dois Regimentos que se acham na Cidade do Rio de Janeiro faz sentir falta de Recrutas; a diminuição, que se acha na soma que deste Mapa combinada com o que já se deu das Freguesias dá a conhecer esta falta: e o Resumo Seguinte mostra as idade de todos os habitantes desta Cidade para sua maior clareza.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</si>
</sst>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63659</xdr:rowOff>
    </xdr:from>
    <xdr:to>
      <xdr:col>24</xdr:col>
      <xdr:colOff>833436</xdr:colOff>
      <xdr:row>50</xdr:row>
      <xdr:rowOff>190498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70097"/>
          <a:ext cx="25217436" cy="2412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GridLines="0" tabSelected="1" zoomScale="40" zoomScaleNormal="40" workbookViewId="0">
      <selection activeCell="AB25" sqref="AB25"/>
    </sheetView>
  </sheetViews>
  <sheetFormatPr defaultColWidth="12.42578125" defaultRowHeight="15" x14ac:dyDescent="0.25"/>
  <cols>
    <col min="1" max="1" width="53.5703125" customWidth="1"/>
    <col min="2" max="24" width="13.7109375" customWidth="1"/>
    <col min="25" max="25" width="12.42578125" customWidth="1"/>
  </cols>
  <sheetData>
    <row r="1" spans="1:25" ht="90" customHeight="1" thickBot="1" x14ac:dyDescent="0.3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 t="s">
        <v>1</v>
      </c>
    </row>
    <row r="2" spans="1:25" ht="30.75" customHeight="1" thickBot="1" x14ac:dyDescent="0.3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>
        <v>1775</v>
      </c>
      <c r="O2" s="9"/>
      <c r="P2" s="9"/>
      <c r="Q2" s="9"/>
      <c r="R2" s="9"/>
      <c r="S2" s="9"/>
      <c r="T2" s="9"/>
      <c r="U2" s="9"/>
      <c r="V2" s="9"/>
      <c r="W2" s="9"/>
      <c r="X2" s="9"/>
      <c r="Y2" s="6"/>
    </row>
    <row r="3" spans="1:25" ht="66.75" customHeight="1" thickBot="1" x14ac:dyDescent="0.3">
      <c r="A3" s="10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5" t="s">
        <v>27</v>
      </c>
      <c r="O3" s="15" t="s">
        <v>28</v>
      </c>
      <c r="P3" s="15" t="s">
        <v>29</v>
      </c>
      <c r="Q3" s="15" t="s">
        <v>30</v>
      </c>
      <c r="R3" s="15" t="s">
        <v>31</v>
      </c>
      <c r="S3" s="15" t="s">
        <v>32</v>
      </c>
      <c r="T3" s="15" t="s">
        <v>33</v>
      </c>
      <c r="U3" s="15" t="s">
        <v>34</v>
      </c>
      <c r="V3" s="15" t="s">
        <v>35</v>
      </c>
      <c r="W3" s="15" t="s">
        <v>36</v>
      </c>
      <c r="X3" s="15" t="s">
        <v>37</v>
      </c>
      <c r="Y3" s="7"/>
    </row>
    <row r="4" spans="1:25" ht="23.1" customHeight="1" x14ac:dyDescent="0.25">
      <c r="A4" s="11" t="s">
        <v>10</v>
      </c>
      <c r="B4" s="16">
        <v>1040</v>
      </c>
      <c r="C4" s="16">
        <v>1518</v>
      </c>
      <c r="D4" s="16">
        <v>79</v>
      </c>
      <c r="E4" s="16">
        <v>315</v>
      </c>
      <c r="F4" s="16">
        <v>41</v>
      </c>
      <c r="G4" s="16">
        <v>583</v>
      </c>
      <c r="H4" s="16">
        <v>315</v>
      </c>
      <c r="I4" s="16">
        <v>131</v>
      </c>
      <c r="J4" s="16">
        <v>702</v>
      </c>
      <c r="K4" s="16">
        <v>93</v>
      </c>
      <c r="L4" s="16">
        <v>2</v>
      </c>
      <c r="M4" s="16">
        <v>250</v>
      </c>
      <c r="N4" s="16">
        <v>93</v>
      </c>
      <c r="O4" s="16">
        <v>40</v>
      </c>
      <c r="P4" s="16">
        <v>460</v>
      </c>
      <c r="Q4" s="16">
        <v>61</v>
      </c>
      <c r="R4" s="16">
        <v>2</v>
      </c>
      <c r="S4" s="16">
        <v>149</v>
      </c>
      <c r="T4" s="16">
        <v>61</v>
      </c>
      <c r="U4" s="16">
        <v>9</v>
      </c>
      <c r="V4" s="16">
        <v>402</v>
      </c>
      <c r="W4" s="16">
        <v>3298</v>
      </c>
      <c r="X4" s="16">
        <f>SUM(D4:W4)</f>
        <v>7086</v>
      </c>
      <c r="Y4" s="7"/>
    </row>
    <row r="5" spans="1:25" ht="23.1" customHeight="1" x14ac:dyDescent="0.25">
      <c r="A5" s="12" t="s">
        <v>9</v>
      </c>
      <c r="B5" s="17">
        <v>405</v>
      </c>
      <c r="C5" s="17">
        <v>415</v>
      </c>
      <c r="D5" s="17">
        <v>8</v>
      </c>
      <c r="E5" s="17">
        <v>72</v>
      </c>
      <c r="F5" s="17">
        <v>7</v>
      </c>
      <c r="G5" s="17">
        <v>93</v>
      </c>
      <c r="H5" s="17">
        <v>72</v>
      </c>
      <c r="I5" s="17">
        <v>26</v>
      </c>
      <c r="J5" s="17">
        <v>129</v>
      </c>
      <c r="K5" s="17">
        <v>40</v>
      </c>
      <c r="L5" s="17">
        <v>6</v>
      </c>
      <c r="M5" s="17">
        <v>56</v>
      </c>
      <c r="N5" s="17">
        <v>40</v>
      </c>
      <c r="O5" s="17">
        <v>14</v>
      </c>
      <c r="P5" s="17">
        <v>76</v>
      </c>
      <c r="Q5" s="17">
        <v>33</v>
      </c>
      <c r="R5" s="17">
        <v>2</v>
      </c>
      <c r="S5" s="17">
        <v>65</v>
      </c>
      <c r="T5" s="17">
        <v>33</v>
      </c>
      <c r="U5" s="17">
        <v>16</v>
      </c>
      <c r="V5" s="17">
        <v>70</v>
      </c>
      <c r="W5" s="17">
        <v>395</v>
      </c>
      <c r="X5" s="17">
        <f>SUM(D5:W5)</f>
        <v>1253</v>
      </c>
      <c r="Y5" s="7"/>
    </row>
    <row r="6" spans="1:25" ht="23.1" customHeight="1" x14ac:dyDescent="0.25">
      <c r="A6" s="12" t="s">
        <v>8</v>
      </c>
      <c r="B6" s="16">
        <v>1251</v>
      </c>
      <c r="C6" s="16">
        <v>1337</v>
      </c>
      <c r="D6" s="16">
        <v>42</v>
      </c>
      <c r="E6" s="16">
        <v>296</v>
      </c>
      <c r="F6" s="16">
        <v>33</v>
      </c>
      <c r="G6" s="16">
        <v>529</v>
      </c>
      <c r="H6" s="16">
        <v>296</v>
      </c>
      <c r="I6" s="16">
        <v>200</v>
      </c>
      <c r="J6" s="16">
        <v>755</v>
      </c>
      <c r="K6" s="16">
        <v>90</v>
      </c>
      <c r="L6" s="16">
        <v>11</v>
      </c>
      <c r="M6" s="16">
        <v>150</v>
      </c>
      <c r="N6" s="16">
        <v>90</v>
      </c>
      <c r="O6" s="16">
        <v>48</v>
      </c>
      <c r="P6" s="16">
        <v>313</v>
      </c>
      <c r="Q6" s="16">
        <v>65</v>
      </c>
      <c r="R6" s="16">
        <v>14</v>
      </c>
      <c r="S6" s="16">
        <v>142</v>
      </c>
      <c r="T6" s="16">
        <v>65</v>
      </c>
      <c r="U6" s="16">
        <v>47</v>
      </c>
      <c r="V6" s="16">
        <v>299</v>
      </c>
      <c r="W6" s="16">
        <v>2187</v>
      </c>
      <c r="X6" s="16">
        <f t="shared" ref="X6:X12" si="0">SUM(D6:W6)</f>
        <v>5672</v>
      </c>
      <c r="Y6" s="7"/>
    </row>
    <row r="7" spans="1:25" ht="23.1" customHeight="1" x14ac:dyDescent="0.25">
      <c r="A7" s="12" t="s">
        <v>11</v>
      </c>
      <c r="B7" s="17">
        <v>172</v>
      </c>
      <c r="C7" s="17">
        <v>175</v>
      </c>
      <c r="D7" s="17">
        <v>5</v>
      </c>
      <c r="E7" s="17">
        <v>63</v>
      </c>
      <c r="F7" s="17">
        <v>8</v>
      </c>
      <c r="G7" s="17">
        <v>57</v>
      </c>
      <c r="H7" s="17">
        <v>63</v>
      </c>
      <c r="I7" s="17">
        <v>14</v>
      </c>
      <c r="J7" s="17">
        <v>60</v>
      </c>
      <c r="K7" s="17">
        <v>24</v>
      </c>
      <c r="L7" s="17">
        <v>2</v>
      </c>
      <c r="M7" s="17">
        <v>58</v>
      </c>
      <c r="N7" s="17">
        <v>24</v>
      </c>
      <c r="O7" s="17">
        <v>10</v>
      </c>
      <c r="P7" s="17">
        <v>75</v>
      </c>
      <c r="Q7" s="17">
        <v>36</v>
      </c>
      <c r="R7" s="17">
        <v>2</v>
      </c>
      <c r="S7" s="17">
        <v>47</v>
      </c>
      <c r="T7" s="17">
        <v>36</v>
      </c>
      <c r="U7" s="17">
        <v>12</v>
      </c>
      <c r="V7" s="17">
        <v>68</v>
      </c>
      <c r="W7" s="17">
        <v>589</v>
      </c>
      <c r="X7" s="17">
        <f t="shared" si="0"/>
        <v>1253</v>
      </c>
      <c r="Y7" s="7"/>
    </row>
    <row r="8" spans="1:25" ht="23.1" customHeight="1" x14ac:dyDescent="0.25">
      <c r="A8" s="12" t="s">
        <v>12</v>
      </c>
      <c r="B8" s="16">
        <v>1022</v>
      </c>
      <c r="C8" s="16">
        <v>1095</v>
      </c>
      <c r="D8" s="16">
        <v>43</v>
      </c>
      <c r="E8" s="16">
        <v>257</v>
      </c>
      <c r="F8" s="16">
        <v>22</v>
      </c>
      <c r="G8" s="16">
        <v>420</v>
      </c>
      <c r="H8" s="16">
        <v>257</v>
      </c>
      <c r="I8" s="16">
        <v>93</v>
      </c>
      <c r="J8" s="16">
        <v>606</v>
      </c>
      <c r="K8" s="16">
        <v>87</v>
      </c>
      <c r="L8" s="16">
        <v>3</v>
      </c>
      <c r="M8" s="16">
        <v>203</v>
      </c>
      <c r="N8" s="16">
        <v>87</v>
      </c>
      <c r="O8" s="16">
        <v>45</v>
      </c>
      <c r="P8" s="16">
        <v>350</v>
      </c>
      <c r="Q8" s="16">
        <v>42</v>
      </c>
      <c r="R8" s="16">
        <v>0</v>
      </c>
      <c r="S8" s="16">
        <v>174</v>
      </c>
      <c r="T8" s="16">
        <v>42</v>
      </c>
      <c r="U8" s="16">
        <v>11</v>
      </c>
      <c r="V8" s="16">
        <v>141</v>
      </c>
      <c r="W8" s="16">
        <v>1375</v>
      </c>
      <c r="X8" s="16">
        <f t="shared" si="0"/>
        <v>4258</v>
      </c>
      <c r="Y8" s="7"/>
    </row>
    <row r="9" spans="1:25" ht="23.1" customHeight="1" x14ac:dyDescent="0.25">
      <c r="A9" s="12" t="s">
        <v>13</v>
      </c>
      <c r="B9" s="17">
        <v>525</v>
      </c>
      <c r="C9" s="17">
        <v>635</v>
      </c>
      <c r="D9" s="17">
        <v>16</v>
      </c>
      <c r="E9" s="17">
        <v>186</v>
      </c>
      <c r="F9" s="17">
        <v>30</v>
      </c>
      <c r="G9" s="17">
        <v>572</v>
      </c>
      <c r="H9" s="17">
        <v>186</v>
      </c>
      <c r="I9" s="17">
        <v>51</v>
      </c>
      <c r="J9" s="17">
        <v>261</v>
      </c>
      <c r="K9" s="17">
        <v>18</v>
      </c>
      <c r="L9" s="17">
        <v>3</v>
      </c>
      <c r="M9" s="17">
        <v>73</v>
      </c>
      <c r="N9" s="17">
        <v>18</v>
      </c>
      <c r="O9" s="17">
        <v>4</v>
      </c>
      <c r="P9" s="17">
        <v>138</v>
      </c>
      <c r="Q9" s="17">
        <v>41</v>
      </c>
      <c r="R9" s="17">
        <v>2</v>
      </c>
      <c r="S9" s="17">
        <v>73</v>
      </c>
      <c r="T9" s="17">
        <v>41</v>
      </c>
      <c r="U9" s="17">
        <v>3</v>
      </c>
      <c r="V9" s="17">
        <v>172</v>
      </c>
      <c r="W9" s="17">
        <v>2444</v>
      </c>
      <c r="X9" s="17">
        <f t="shared" si="0"/>
        <v>4332</v>
      </c>
      <c r="Y9" s="7"/>
    </row>
    <row r="10" spans="1:25" ht="23.1" customHeight="1" x14ac:dyDescent="0.25">
      <c r="A10" s="12" t="s">
        <v>14</v>
      </c>
      <c r="B10" s="16">
        <v>285</v>
      </c>
      <c r="C10" s="16">
        <v>391</v>
      </c>
      <c r="D10" s="16">
        <v>25</v>
      </c>
      <c r="E10" s="16">
        <v>96</v>
      </c>
      <c r="F10" s="16">
        <v>13</v>
      </c>
      <c r="G10" s="16">
        <v>199</v>
      </c>
      <c r="H10" s="16">
        <v>96</v>
      </c>
      <c r="I10" s="16">
        <v>36</v>
      </c>
      <c r="J10" s="16">
        <v>154</v>
      </c>
      <c r="K10" s="16">
        <v>20</v>
      </c>
      <c r="L10" s="16">
        <v>2</v>
      </c>
      <c r="M10" s="16">
        <v>60</v>
      </c>
      <c r="N10" s="16">
        <v>20</v>
      </c>
      <c r="O10" s="16">
        <v>9</v>
      </c>
      <c r="P10" s="16">
        <v>57</v>
      </c>
      <c r="Q10" s="16">
        <v>10</v>
      </c>
      <c r="R10" s="16">
        <v>0</v>
      </c>
      <c r="S10" s="16">
        <v>52</v>
      </c>
      <c r="T10" s="16">
        <v>10</v>
      </c>
      <c r="U10" s="16">
        <v>3</v>
      </c>
      <c r="V10" s="16">
        <v>90</v>
      </c>
      <c r="W10" s="16">
        <v>728</v>
      </c>
      <c r="X10" s="16">
        <f t="shared" si="0"/>
        <v>1680</v>
      </c>
      <c r="Y10" s="7"/>
    </row>
    <row r="11" spans="1:25" ht="23.1" customHeight="1" x14ac:dyDescent="0.25">
      <c r="A11" s="12" t="s">
        <v>15</v>
      </c>
      <c r="B11" s="17">
        <v>382</v>
      </c>
      <c r="C11" s="17">
        <v>508</v>
      </c>
      <c r="D11" s="17">
        <v>25</v>
      </c>
      <c r="E11" s="17">
        <v>106</v>
      </c>
      <c r="F11" s="17">
        <v>8</v>
      </c>
      <c r="G11" s="17">
        <v>254</v>
      </c>
      <c r="H11" s="17">
        <v>106</v>
      </c>
      <c r="I11" s="17">
        <v>31</v>
      </c>
      <c r="J11" s="17">
        <v>173</v>
      </c>
      <c r="K11" s="17">
        <v>40</v>
      </c>
      <c r="L11" s="17">
        <v>1</v>
      </c>
      <c r="M11" s="17">
        <v>65</v>
      </c>
      <c r="N11" s="17">
        <v>40</v>
      </c>
      <c r="O11" s="17">
        <v>10</v>
      </c>
      <c r="P11" s="17">
        <v>84</v>
      </c>
      <c r="Q11" s="17">
        <v>34</v>
      </c>
      <c r="R11" s="17">
        <v>0</v>
      </c>
      <c r="S11" s="17">
        <v>76</v>
      </c>
      <c r="T11" s="17">
        <v>34</v>
      </c>
      <c r="U11" s="17">
        <v>8</v>
      </c>
      <c r="V11" s="17">
        <v>151</v>
      </c>
      <c r="W11" s="17">
        <v>1764</v>
      </c>
      <c r="X11" s="17">
        <f t="shared" si="0"/>
        <v>3010</v>
      </c>
      <c r="Y11" s="7"/>
    </row>
    <row r="12" spans="1:25" ht="23.1" customHeight="1" x14ac:dyDescent="0.25">
      <c r="A12" s="12" t="s">
        <v>16</v>
      </c>
      <c r="B12" s="16">
        <v>875</v>
      </c>
      <c r="C12" s="16">
        <v>898</v>
      </c>
      <c r="D12" s="16">
        <v>27</v>
      </c>
      <c r="E12" s="16">
        <v>200</v>
      </c>
      <c r="F12" s="16">
        <v>17</v>
      </c>
      <c r="G12" s="16">
        <v>258</v>
      </c>
      <c r="H12" s="16">
        <v>200</v>
      </c>
      <c r="I12" s="16">
        <v>100</v>
      </c>
      <c r="J12" s="16">
        <v>299</v>
      </c>
      <c r="K12" s="16">
        <v>62</v>
      </c>
      <c r="L12" s="16">
        <v>7</v>
      </c>
      <c r="M12" s="16">
        <v>116</v>
      </c>
      <c r="N12" s="16">
        <v>62</v>
      </c>
      <c r="O12" s="16">
        <v>42</v>
      </c>
      <c r="P12" s="16">
        <v>179</v>
      </c>
      <c r="Q12" s="16">
        <v>82</v>
      </c>
      <c r="R12" s="16">
        <v>13</v>
      </c>
      <c r="S12" s="16">
        <v>129</v>
      </c>
      <c r="T12" s="16">
        <v>82</v>
      </c>
      <c r="U12" s="16">
        <v>25</v>
      </c>
      <c r="V12" s="16">
        <v>225</v>
      </c>
      <c r="W12" s="16">
        <v>1403</v>
      </c>
      <c r="X12" s="16">
        <f t="shared" si="0"/>
        <v>3528</v>
      </c>
      <c r="Y12" s="7"/>
    </row>
    <row r="13" spans="1:25" ht="23.1" customHeight="1" thickBot="1" x14ac:dyDescent="0.3">
      <c r="A13" s="13" t="s">
        <v>17</v>
      </c>
      <c r="B13" s="17">
        <v>365</v>
      </c>
      <c r="C13" s="17">
        <v>373</v>
      </c>
      <c r="D13" s="17">
        <v>7</v>
      </c>
      <c r="E13" s="17">
        <v>106</v>
      </c>
      <c r="F13" s="17">
        <v>5</v>
      </c>
      <c r="G13" s="17">
        <v>175</v>
      </c>
      <c r="H13" s="17">
        <v>106</v>
      </c>
      <c r="I13" s="17">
        <v>20</v>
      </c>
      <c r="J13" s="17">
        <v>161</v>
      </c>
      <c r="K13" s="17">
        <v>34</v>
      </c>
      <c r="L13" s="17">
        <v>2</v>
      </c>
      <c r="M13" s="17">
        <v>87</v>
      </c>
      <c r="N13" s="17">
        <v>34</v>
      </c>
      <c r="O13" s="17">
        <v>15</v>
      </c>
      <c r="P13" s="17">
        <v>71</v>
      </c>
      <c r="Q13" s="17">
        <v>36</v>
      </c>
      <c r="R13" s="17">
        <v>2</v>
      </c>
      <c r="S13" s="17">
        <v>56</v>
      </c>
      <c r="T13" s="17">
        <v>36</v>
      </c>
      <c r="U13" s="17">
        <v>22</v>
      </c>
      <c r="V13" s="17">
        <v>76</v>
      </c>
      <c r="W13" s="17">
        <v>512</v>
      </c>
      <c r="X13" s="17">
        <f>SUM(D13:W13)</f>
        <v>1563</v>
      </c>
      <c r="Y13" s="7"/>
    </row>
    <row r="14" spans="1:25" ht="23.1" customHeight="1" thickBot="1" x14ac:dyDescent="0.3">
      <c r="A14" s="14" t="s">
        <v>18</v>
      </c>
      <c r="B14" s="18">
        <f>SUM(B4:B13)</f>
        <v>6322</v>
      </c>
      <c r="C14" s="18">
        <f>SUM(C4:C13)</f>
        <v>7345</v>
      </c>
      <c r="D14" s="18">
        <f>SUM(D4:D13)</f>
        <v>277</v>
      </c>
      <c r="E14" s="18">
        <f>SUM(E4:E13)</f>
        <v>1697</v>
      </c>
      <c r="F14" s="18">
        <f t="shared" ref="F14:J14" si="1">SUM(F4:F13)</f>
        <v>184</v>
      </c>
      <c r="G14" s="18">
        <f t="shared" si="1"/>
        <v>3140</v>
      </c>
      <c r="H14" s="18">
        <f t="shared" si="1"/>
        <v>1697</v>
      </c>
      <c r="I14" s="18">
        <f t="shared" si="1"/>
        <v>702</v>
      </c>
      <c r="J14" s="18">
        <f t="shared" si="1"/>
        <v>3300</v>
      </c>
      <c r="K14" s="18">
        <f t="shared" ref="K14" si="2">SUM(K4:K13)</f>
        <v>508</v>
      </c>
      <c r="L14" s="18">
        <f t="shared" ref="L14" si="3">SUM(L4:L13)</f>
        <v>39</v>
      </c>
      <c r="M14" s="18">
        <f t="shared" ref="M14" si="4">SUM(M4:M13)</f>
        <v>1118</v>
      </c>
      <c r="N14" s="18">
        <f t="shared" ref="N14" si="5">SUM(N4:N13)</f>
        <v>508</v>
      </c>
      <c r="O14" s="18">
        <f t="shared" ref="O14" si="6">SUM(O4:O13)</f>
        <v>237</v>
      </c>
      <c r="P14" s="18">
        <f t="shared" ref="P14" si="7">SUM(P4:P13)</f>
        <v>1803</v>
      </c>
      <c r="Q14" s="18">
        <f t="shared" ref="Q14" si="8">SUM(Q4:Q13)</f>
        <v>440</v>
      </c>
      <c r="R14" s="18">
        <f t="shared" ref="R14" si="9">SUM(R4:R13)</f>
        <v>37</v>
      </c>
      <c r="S14" s="18">
        <f t="shared" ref="S14" si="10">SUM(S4:S13)</f>
        <v>963</v>
      </c>
      <c r="T14" s="18">
        <f t="shared" ref="T14" si="11">SUM(T4:T13)</f>
        <v>440</v>
      </c>
      <c r="U14" s="18">
        <f t="shared" ref="U14" si="12">SUM(U4:U13)</f>
        <v>156</v>
      </c>
      <c r="V14" s="18">
        <f t="shared" ref="V14" si="13">SUM(V4:V13)</f>
        <v>1694</v>
      </c>
      <c r="W14" s="18">
        <f>SUM(W4:W13)</f>
        <v>14695</v>
      </c>
      <c r="X14" s="18">
        <f>SUM(X4:X13)</f>
        <v>33635</v>
      </c>
      <c r="Y14" s="7"/>
    </row>
    <row r="15" spans="1:25" ht="94.5" customHeight="1" thickBot="1" x14ac:dyDescent="0.3">
      <c r="A15" s="20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7"/>
    </row>
    <row r="16" spans="1:25" ht="54" customHeight="1" thickBot="1" x14ac:dyDescent="0.3">
      <c r="A16" s="23" t="s">
        <v>38</v>
      </c>
      <c r="B16" s="15" t="s">
        <v>45</v>
      </c>
      <c r="C16" s="15" t="s">
        <v>46</v>
      </c>
      <c r="D16" s="15" t="s">
        <v>47</v>
      </c>
      <c r="E16" s="15" t="s">
        <v>48</v>
      </c>
      <c r="F16" s="15" t="s">
        <v>58</v>
      </c>
      <c r="G16" s="15" t="s">
        <v>49</v>
      </c>
      <c r="H16" s="15" t="s">
        <v>50</v>
      </c>
      <c r="I16" s="15" t="s">
        <v>51</v>
      </c>
      <c r="J16" s="15" t="s">
        <v>52</v>
      </c>
      <c r="K16" s="15" t="s">
        <v>53</v>
      </c>
      <c r="L16" s="15" t="s">
        <v>54</v>
      </c>
      <c r="M16" s="15" t="s">
        <v>55</v>
      </c>
      <c r="N16" s="15" t="s">
        <v>56</v>
      </c>
      <c r="O16" s="15" t="s">
        <v>57</v>
      </c>
      <c r="P16" s="32"/>
      <c r="Q16" s="33"/>
      <c r="R16" s="33"/>
      <c r="S16" s="33"/>
      <c r="T16" s="33"/>
      <c r="U16" s="33"/>
      <c r="V16" s="33"/>
      <c r="W16" s="33"/>
      <c r="X16" s="34"/>
      <c r="Y16" s="7"/>
    </row>
    <row r="17" spans="1:25" ht="23.1" customHeight="1" x14ac:dyDescent="0.25">
      <c r="A17" s="11" t="s">
        <v>39</v>
      </c>
      <c r="B17" s="27">
        <v>0</v>
      </c>
      <c r="C17" s="27">
        <v>0</v>
      </c>
      <c r="D17" s="27">
        <v>60</v>
      </c>
      <c r="E17" s="27">
        <v>285</v>
      </c>
      <c r="F17" s="27">
        <v>407</v>
      </c>
      <c r="G17" s="27">
        <v>425</v>
      </c>
      <c r="H17" s="27">
        <v>274</v>
      </c>
      <c r="I17" s="27">
        <v>145</v>
      </c>
      <c r="J17" s="27">
        <v>85</v>
      </c>
      <c r="K17" s="27">
        <v>15</v>
      </c>
      <c r="L17" s="27">
        <v>0</v>
      </c>
      <c r="M17" s="27">
        <v>0</v>
      </c>
      <c r="N17" s="27">
        <v>1</v>
      </c>
      <c r="O17" s="27">
        <f>SUM(B17:N17)</f>
        <v>1697</v>
      </c>
      <c r="P17" s="35"/>
      <c r="Q17" s="1"/>
      <c r="R17" s="1"/>
      <c r="S17" s="1"/>
      <c r="T17" s="1"/>
      <c r="U17" s="1"/>
      <c r="V17" s="1"/>
      <c r="W17" s="1"/>
      <c r="X17" s="36"/>
      <c r="Y17" s="7"/>
    </row>
    <row r="18" spans="1:25" ht="23.1" customHeight="1" x14ac:dyDescent="0.25">
      <c r="A18" s="12" t="s">
        <v>40</v>
      </c>
      <c r="B18" s="28">
        <v>0</v>
      </c>
      <c r="C18" s="28">
        <v>0</v>
      </c>
      <c r="D18" s="28">
        <v>1</v>
      </c>
      <c r="E18" s="28">
        <v>4</v>
      </c>
      <c r="F18" s="28">
        <v>20</v>
      </c>
      <c r="G18" s="28">
        <v>33</v>
      </c>
      <c r="H18" s="28">
        <v>49</v>
      </c>
      <c r="I18" s="28">
        <v>44</v>
      </c>
      <c r="J18" s="28">
        <v>25</v>
      </c>
      <c r="K18" s="28">
        <v>7</v>
      </c>
      <c r="L18" s="28">
        <v>0</v>
      </c>
      <c r="M18" s="28">
        <v>1</v>
      </c>
      <c r="N18" s="28">
        <v>0</v>
      </c>
      <c r="O18" s="28">
        <f>SUM(B18:N18)</f>
        <v>184</v>
      </c>
      <c r="P18" s="35"/>
      <c r="Q18" s="1"/>
      <c r="R18" s="1"/>
      <c r="S18" s="1"/>
      <c r="T18" s="1"/>
      <c r="U18" s="1"/>
      <c r="V18" s="1"/>
      <c r="W18" s="1"/>
      <c r="X18" s="36"/>
      <c r="Y18" s="7"/>
    </row>
    <row r="19" spans="1:25" ht="23.1" customHeight="1" x14ac:dyDescent="0.25">
      <c r="A19" s="12" t="s">
        <v>41</v>
      </c>
      <c r="B19" s="27">
        <v>1046</v>
      </c>
      <c r="C19" s="27">
        <v>482</v>
      </c>
      <c r="D19" s="27">
        <v>393</v>
      </c>
      <c r="E19" s="27">
        <v>408</v>
      </c>
      <c r="F19" s="27">
        <v>251</v>
      </c>
      <c r="G19" s="27">
        <v>224</v>
      </c>
      <c r="H19" s="27">
        <v>158</v>
      </c>
      <c r="I19" s="27">
        <v>102</v>
      </c>
      <c r="J19" s="27">
        <v>55</v>
      </c>
      <c r="K19" s="27">
        <v>20</v>
      </c>
      <c r="L19" s="27">
        <v>1</v>
      </c>
      <c r="M19" s="27">
        <v>0</v>
      </c>
      <c r="N19" s="27">
        <v>0</v>
      </c>
      <c r="O19" s="27">
        <f t="shared" ref="O19:O22" si="14">SUM(B19:N19)</f>
        <v>3140</v>
      </c>
      <c r="P19" s="35"/>
      <c r="Q19" s="1"/>
      <c r="R19" s="1"/>
      <c r="S19" s="1"/>
      <c r="T19" s="1"/>
      <c r="U19" s="1"/>
      <c r="V19" s="1"/>
      <c r="W19" s="1"/>
      <c r="X19" s="36"/>
      <c r="Y19" s="7"/>
    </row>
    <row r="20" spans="1:25" ht="23.1" customHeight="1" x14ac:dyDescent="0.25">
      <c r="A20" s="12" t="s">
        <v>42</v>
      </c>
      <c r="B20" s="28">
        <v>0</v>
      </c>
      <c r="C20" s="28">
        <v>2</v>
      </c>
      <c r="D20" s="28">
        <v>146</v>
      </c>
      <c r="E20" s="28">
        <v>541</v>
      </c>
      <c r="F20" s="28">
        <v>468</v>
      </c>
      <c r="G20" s="28">
        <v>287</v>
      </c>
      <c r="H20" s="28">
        <v>159</v>
      </c>
      <c r="I20" s="28">
        <v>58</v>
      </c>
      <c r="J20" s="28">
        <v>32</v>
      </c>
      <c r="K20" s="28">
        <v>4</v>
      </c>
      <c r="L20" s="28">
        <v>0</v>
      </c>
      <c r="M20" s="28">
        <v>0</v>
      </c>
      <c r="N20" s="28">
        <v>0</v>
      </c>
      <c r="O20" s="28">
        <f t="shared" si="14"/>
        <v>1697</v>
      </c>
      <c r="P20" s="35"/>
      <c r="Q20" s="1"/>
      <c r="R20" s="1"/>
      <c r="S20" s="1"/>
      <c r="T20" s="1"/>
      <c r="U20" s="1"/>
      <c r="V20" s="1"/>
      <c r="W20" s="1"/>
      <c r="X20" s="36"/>
      <c r="Y20" s="7"/>
    </row>
    <row r="21" spans="1:25" ht="23.1" customHeight="1" x14ac:dyDescent="0.25">
      <c r="A21" s="12" t="s">
        <v>43</v>
      </c>
      <c r="B21" s="27">
        <v>0</v>
      </c>
      <c r="C21" s="27">
        <v>0</v>
      </c>
      <c r="D21" s="27">
        <v>9</v>
      </c>
      <c r="E21" s="27">
        <v>54</v>
      </c>
      <c r="F21" s="27">
        <v>103</v>
      </c>
      <c r="G21" s="27">
        <v>180</v>
      </c>
      <c r="H21" s="27">
        <v>166</v>
      </c>
      <c r="I21" s="27">
        <v>108</v>
      </c>
      <c r="J21" s="27">
        <v>51</v>
      </c>
      <c r="K21" s="27">
        <v>22</v>
      </c>
      <c r="L21" s="27">
        <v>8</v>
      </c>
      <c r="M21" s="27">
        <v>1</v>
      </c>
      <c r="N21" s="27">
        <v>0</v>
      </c>
      <c r="O21" s="27">
        <f t="shared" si="14"/>
        <v>702</v>
      </c>
      <c r="P21" s="35"/>
      <c r="Q21" s="1"/>
      <c r="R21" s="1"/>
      <c r="S21" s="1"/>
      <c r="T21" s="1"/>
      <c r="U21" s="1"/>
      <c r="V21" s="1"/>
      <c r="W21" s="1"/>
      <c r="X21" s="36"/>
      <c r="Y21" s="7"/>
    </row>
    <row r="22" spans="1:25" ht="23.1" customHeight="1" thickBot="1" x14ac:dyDescent="0.3">
      <c r="A22" s="12" t="s">
        <v>44</v>
      </c>
      <c r="B22" s="28">
        <v>1072</v>
      </c>
      <c r="C22" s="28">
        <v>595</v>
      </c>
      <c r="D22" s="28">
        <v>482</v>
      </c>
      <c r="E22" s="28">
        <v>454</v>
      </c>
      <c r="F22" s="28">
        <v>241</v>
      </c>
      <c r="G22" s="28">
        <v>168</v>
      </c>
      <c r="H22" s="28">
        <v>150</v>
      </c>
      <c r="I22" s="28">
        <v>69</v>
      </c>
      <c r="J22" s="28">
        <v>53</v>
      </c>
      <c r="K22" s="28">
        <v>16</v>
      </c>
      <c r="L22" s="28">
        <v>0</v>
      </c>
      <c r="M22" s="28">
        <v>0</v>
      </c>
      <c r="N22" s="28">
        <v>0</v>
      </c>
      <c r="O22" s="28">
        <f t="shared" si="14"/>
        <v>3300</v>
      </c>
      <c r="P22" s="35"/>
      <c r="Q22" s="1"/>
      <c r="R22" s="1"/>
      <c r="S22" s="1"/>
      <c r="T22" s="1"/>
      <c r="U22" s="1"/>
      <c r="V22" s="1"/>
      <c r="W22" s="1"/>
      <c r="X22" s="36"/>
      <c r="Y22" s="7"/>
    </row>
    <row r="23" spans="1:25" ht="23.1" customHeight="1" thickBot="1" x14ac:dyDescent="0.3">
      <c r="A23" s="15" t="s">
        <v>18</v>
      </c>
      <c r="B23" s="18">
        <f>SUM(B17:B22)</f>
        <v>2118</v>
      </c>
      <c r="C23" s="18">
        <f>SUM(C17:C22)</f>
        <v>1079</v>
      </c>
      <c r="D23" s="18">
        <f t="shared" ref="D23:N23" si="15">SUM(D17:D22)</f>
        <v>1091</v>
      </c>
      <c r="E23" s="18">
        <f t="shared" si="15"/>
        <v>1746</v>
      </c>
      <c r="F23" s="18">
        <f t="shared" si="15"/>
        <v>1490</v>
      </c>
      <c r="G23" s="18">
        <f t="shared" si="15"/>
        <v>1317</v>
      </c>
      <c r="H23" s="18">
        <f t="shared" si="15"/>
        <v>956</v>
      </c>
      <c r="I23" s="18">
        <f t="shared" si="15"/>
        <v>526</v>
      </c>
      <c r="J23" s="18">
        <f t="shared" si="15"/>
        <v>301</v>
      </c>
      <c r="K23" s="18">
        <f t="shared" si="15"/>
        <v>84</v>
      </c>
      <c r="L23" s="18">
        <f t="shared" si="15"/>
        <v>9</v>
      </c>
      <c r="M23" s="18">
        <f t="shared" si="15"/>
        <v>2</v>
      </c>
      <c r="N23" s="18">
        <f t="shared" si="15"/>
        <v>1</v>
      </c>
      <c r="O23" s="29">
        <f>SUM(O17:O22)</f>
        <v>10720</v>
      </c>
      <c r="P23" s="35"/>
      <c r="Q23" s="1"/>
      <c r="R23" s="1"/>
      <c r="S23" s="1"/>
      <c r="T23" s="1"/>
      <c r="U23" s="1"/>
      <c r="V23" s="1"/>
      <c r="W23" s="1"/>
      <c r="X23" s="36"/>
      <c r="Y23" s="7"/>
    </row>
    <row r="24" spans="1:25" ht="23.1" customHeight="1" x14ac:dyDescent="0.25">
      <c r="A24" s="12" t="s">
        <v>24</v>
      </c>
      <c r="B24" s="28">
        <v>0</v>
      </c>
      <c r="C24" s="28">
        <v>0</v>
      </c>
      <c r="D24" s="28">
        <v>27</v>
      </c>
      <c r="E24" s="28">
        <v>142</v>
      </c>
      <c r="F24" s="28">
        <v>123</v>
      </c>
      <c r="G24" s="28">
        <v>97</v>
      </c>
      <c r="H24" s="28">
        <v>67</v>
      </c>
      <c r="I24" s="28">
        <v>32</v>
      </c>
      <c r="J24" s="28">
        <v>15</v>
      </c>
      <c r="K24" s="28">
        <v>5</v>
      </c>
      <c r="L24" s="28">
        <v>0</v>
      </c>
      <c r="M24" s="28">
        <v>0</v>
      </c>
      <c r="N24" s="28">
        <v>0</v>
      </c>
      <c r="O24" s="28">
        <f>SUM(B24:N24)</f>
        <v>508</v>
      </c>
      <c r="P24" s="35"/>
      <c r="Q24" s="1"/>
      <c r="R24" s="1"/>
      <c r="S24" s="1"/>
      <c r="T24" s="1"/>
      <c r="U24" s="1"/>
      <c r="V24" s="1"/>
      <c r="W24" s="1"/>
      <c r="X24" s="36"/>
      <c r="Y24" s="7"/>
    </row>
    <row r="25" spans="1:25" ht="23.1" customHeight="1" x14ac:dyDescent="0.25">
      <c r="A25" s="12" t="s">
        <v>25</v>
      </c>
      <c r="B25" s="27">
        <v>0</v>
      </c>
      <c r="C25" s="27">
        <v>0</v>
      </c>
      <c r="D25" s="27">
        <v>0</v>
      </c>
      <c r="E25" s="27">
        <v>2</v>
      </c>
      <c r="F25" s="27">
        <v>2</v>
      </c>
      <c r="G25" s="27">
        <v>6</v>
      </c>
      <c r="H25" s="27">
        <v>8</v>
      </c>
      <c r="I25" s="27">
        <v>15</v>
      </c>
      <c r="J25" s="27">
        <v>5</v>
      </c>
      <c r="K25" s="27">
        <v>1</v>
      </c>
      <c r="L25" s="27">
        <v>0</v>
      </c>
      <c r="M25" s="27">
        <v>0</v>
      </c>
      <c r="N25" s="27">
        <v>0</v>
      </c>
      <c r="O25" s="27">
        <f>SUM(B25:N25)</f>
        <v>39</v>
      </c>
      <c r="P25" s="35"/>
      <c r="Q25" s="1"/>
      <c r="R25" s="1"/>
      <c r="S25" s="1"/>
      <c r="T25" s="1"/>
      <c r="U25" s="1"/>
      <c r="V25" s="1"/>
      <c r="W25" s="1"/>
      <c r="X25" s="36"/>
      <c r="Y25" s="7"/>
    </row>
    <row r="26" spans="1:25" ht="23.1" customHeight="1" x14ac:dyDescent="0.25">
      <c r="A26" s="12" t="s">
        <v>26</v>
      </c>
      <c r="B26" s="28">
        <v>401</v>
      </c>
      <c r="C26" s="28">
        <v>157</v>
      </c>
      <c r="D26" s="28">
        <v>154</v>
      </c>
      <c r="E26" s="28">
        <v>181</v>
      </c>
      <c r="F26" s="28">
        <v>90</v>
      </c>
      <c r="G26" s="28">
        <v>47</v>
      </c>
      <c r="H26" s="28">
        <v>52</v>
      </c>
      <c r="I26" s="28">
        <v>28</v>
      </c>
      <c r="J26" s="28">
        <v>7</v>
      </c>
      <c r="K26" s="28">
        <v>1</v>
      </c>
      <c r="L26" s="28">
        <v>0</v>
      </c>
      <c r="M26" s="28">
        <v>0</v>
      </c>
      <c r="N26" s="28">
        <v>0</v>
      </c>
      <c r="O26" s="28">
        <f t="shared" ref="O26:O29" si="16">SUM(B26:N26)</f>
        <v>1118</v>
      </c>
      <c r="P26" s="35"/>
      <c r="Q26" s="1"/>
      <c r="R26" s="1"/>
      <c r="S26" s="1"/>
      <c r="T26" s="1"/>
      <c r="U26" s="1"/>
      <c r="V26" s="1"/>
      <c r="W26" s="1"/>
      <c r="X26" s="36"/>
      <c r="Y26" s="7"/>
    </row>
    <row r="27" spans="1:25" ht="23.1" customHeight="1" x14ac:dyDescent="0.25">
      <c r="A27" s="12" t="s">
        <v>59</v>
      </c>
      <c r="B27" s="27">
        <v>0</v>
      </c>
      <c r="C27" s="27">
        <v>0</v>
      </c>
      <c r="D27" s="27">
        <v>82</v>
      </c>
      <c r="E27" s="27">
        <v>192</v>
      </c>
      <c r="F27" s="27">
        <v>115</v>
      </c>
      <c r="G27" s="27">
        <v>51</v>
      </c>
      <c r="H27" s="27">
        <v>41</v>
      </c>
      <c r="I27" s="27">
        <v>21</v>
      </c>
      <c r="J27" s="27">
        <v>6</v>
      </c>
      <c r="K27" s="27">
        <v>0</v>
      </c>
      <c r="L27" s="27">
        <v>0</v>
      </c>
      <c r="M27" s="27">
        <v>0</v>
      </c>
      <c r="N27" s="27">
        <v>0</v>
      </c>
      <c r="O27" s="27">
        <f t="shared" si="16"/>
        <v>508</v>
      </c>
      <c r="P27" s="35"/>
      <c r="Q27" s="1"/>
      <c r="R27" s="1"/>
      <c r="S27" s="1"/>
      <c r="T27" s="1"/>
      <c r="U27" s="1"/>
      <c r="V27" s="1"/>
      <c r="W27" s="1"/>
      <c r="X27" s="36"/>
      <c r="Y27" s="7"/>
    </row>
    <row r="28" spans="1:25" ht="23.1" customHeight="1" x14ac:dyDescent="0.25">
      <c r="A28" s="12" t="s">
        <v>60</v>
      </c>
      <c r="B28" s="28">
        <v>0</v>
      </c>
      <c r="C28" s="28">
        <v>0</v>
      </c>
      <c r="D28" s="28">
        <v>3</v>
      </c>
      <c r="E28" s="28">
        <v>31</v>
      </c>
      <c r="F28" s="28">
        <v>44</v>
      </c>
      <c r="G28" s="28">
        <v>52</v>
      </c>
      <c r="H28" s="28">
        <v>49</v>
      </c>
      <c r="I28" s="28">
        <v>33</v>
      </c>
      <c r="J28" s="28">
        <v>18</v>
      </c>
      <c r="K28" s="28">
        <v>6</v>
      </c>
      <c r="L28" s="28">
        <v>1</v>
      </c>
      <c r="M28" s="28">
        <v>0</v>
      </c>
      <c r="N28" s="28">
        <v>0</v>
      </c>
      <c r="O28" s="28">
        <f t="shared" si="16"/>
        <v>237</v>
      </c>
      <c r="P28" s="35"/>
      <c r="Q28" s="1"/>
      <c r="R28" s="1"/>
      <c r="S28" s="1"/>
      <c r="T28" s="1"/>
      <c r="U28" s="1"/>
      <c r="V28" s="1"/>
      <c r="W28" s="1"/>
      <c r="X28" s="36"/>
      <c r="Y28" s="7"/>
    </row>
    <row r="29" spans="1:25" ht="23.1" customHeight="1" thickBot="1" x14ac:dyDescent="0.3">
      <c r="A29" s="12" t="s">
        <v>61</v>
      </c>
      <c r="B29" s="27">
        <v>338</v>
      </c>
      <c r="C29" s="27">
        <v>306</v>
      </c>
      <c r="D29" s="27">
        <v>284</v>
      </c>
      <c r="E29" s="27">
        <v>336</v>
      </c>
      <c r="F29" s="27">
        <v>218</v>
      </c>
      <c r="G29" s="27">
        <v>146</v>
      </c>
      <c r="H29" s="27">
        <v>90</v>
      </c>
      <c r="I29" s="27">
        <v>55</v>
      </c>
      <c r="J29" s="27">
        <v>24</v>
      </c>
      <c r="K29" s="27">
        <v>6</v>
      </c>
      <c r="L29" s="27">
        <v>0</v>
      </c>
      <c r="M29" s="27">
        <v>0</v>
      </c>
      <c r="N29" s="27">
        <v>0</v>
      </c>
      <c r="O29" s="27">
        <f t="shared" si="16"/>
        <v>1803</v>
      </c>
      <c r="P29" s="35"/>
      <c r="Q29" s="1"/>
      <c r="R29" s="1"/>
      <c r="S29" s="1"/>
      <c r="T29" s="1"/>
      <c r="U29" s="1"/>
      <c r="V29" s="1"/>
      <c r="W29" s="1"/>
      <c r="X29" s="36"/>
      <c r="Y29" s="7"/>
    </row>
    <row r="30" spans="1:25" ht="23.1" customHeight="1" thickBot="1" x14ac:dyDescent="0.3">
      <c r="A30" s="15" t="s">
        <v>18</v>
      </c>
      <c r="B30" s="30">
        <f>SUM(B24:B29)</f>
        <v>739</v>
      </c>
      <c r="C30" s="30">
        <f>SUM(C24:C29)</f>
        <v>463</v>
      </c>
      <c r="D30" s="30">
        <f t="shared" ref="D30" si="17">SUM(D24:D29)</f>
        <v>550</v>
      </c>
      <c r="E30" s="30">
        <f t="shared" ref="E30" si="18">SUM(E24:E29)</f>
        <v>884</v>
      </c>
      <c r="F30" s="30">
        <f t="shared" ref="F30" si="19">SUM(F24:F29)</f>
        <v>592</v>
      </c>
      <c r="G30" s="30">
        <f t="shared" ref="G30" si="20">SUM(G24:G29)</f>
        <v>399</v>
      </c>
      <c r="H30" s="30">
        <f t="shared" ref="H30" si="21">SUM(H24:H29)</f>
        <v>307</v>
      </c>
      <c r="I30" s="30">
        <f t="shared" ref="I30" si="22">SUM(I24:I29)</f>
        <v>184</v>
      </c>
      <c r="J30" s="30">
        <f t="shared" ref="J30" si="23">SUM(J24:J29)</f>
        <v>75</v>
      </c>
      <c r="K30" s="30">
        <f t="shared" ref="K30" si="24">SUM(K24:K29)</f>
        <v>19</v>
      </c>
      <c r="L30" s="30">
        <f t="shared" ref="L30" si="25">SUM(L24:L29)</f>
        <v>1</v>
      </c>
      <c r="M30" s="30">
        <f t="shared" ref="M30" si="26">SUM(M24:M29)</f>
        <v>0</v>
      </c>
      <c r="N30" s="30">
        <f t="shared" ref="N30" si="27">SUM(N24:N29)</f>
        <v>0</v>
      </c>
      <c r="O30" s="31">
        <f>SUM(O24:O29)</f>
        <v>4213</v>
      </c>
      <c r="P30" s="35"/>
      <c r="Q30" s="1"/>
      <c r="R30" s="1"/>
      <c r="S30" s="1"/>
      <c r="T30" s="1"/>
      <c r="U30" s="1"/>
      <c r="V30" s="1"/>
      <c r="W30" s="1"/>
      <c r="X30" s="36"/>
      <c r="Y30" s="7"/>
    </row>
    <row r="31" spans="1:25" ht="23.1" customHeight="1" x14ac:dyDescent="0.25">
      <c r="A31" s="12" t="s">
        <v>30</v>
      </c>
      <c r="B31" s="27">
        <v>0</v>
      </c>
      <c r="C31" s="27">
        <v>0</v>
      </c>
      <c r="D31" s="27">
        <v>18</v>
      </c>
      <c r="E31" s="27">
        <v>85</v>
      </c>
      <c r="F31" s="27">
        <v>90</v>
      </c>
      <c r="G31" s="27">
        <v>96</v>
      </c>
      <c r="H31" s="27">
        <v>68</v>
      </c>
      <c r="I31" s="27">
        <v>49</v>
      </c>
      <c r="J31" s="27">
        <v>31</v>
      </c>
      <c r="K31" s="27">
        <v>2</v>
      </c>
      <c r="L31" s="27">
        <v>1</v>
      </c>
      <c r="M31" s="27">
        <v>0</v>
      </c>
      <c r="N31" s="27">
        <v>0</v>
      </c>
      <c r="O31" s="27">
        <f>SUM(B31:N31)</f>
        <v>440</v>
      </c>
      <c r="P31" s="35"/>
      <c r="Q31" s="1"/>
      <c r="R31" s="1"/>
      <c r="S31" s="1"/>
      <c r="T31" s="1"/>
      <c r="U31" s="1"/>
      <c r="V31" s="1"/>
      <c r="W31" s="1"/>
      <c r="X31" s="36"/>
      <c r="Y31" s="7"/>
    </row>
    <row r="32" spans="1:25" ht="23.1" customHeight="1" x14ac:dyDescent="0.25">
      <c r="A32" s="12" t="s">
        <v>31</v>
      </c>
      <c r="B32" s="28">
        <v>0</v>
      </c>
      <c r="C32" s="28">
        <v>0</v>
      </c>
      <c r="D32" s="28">
        <v>0</v>
      </c>
      <c r="E32" s="28">
        <v>1</v>
      </c>
      <c r="F32" s="28">
        <v>3</v>
      </c>
      <c r="G32" s="28">
        <v>6</v>
      </c>
      <c r="H32" s="28">
        <v>11</v>
      </c>
      <c r="I32" s="28">
        <v>4</v>
      </c>
      <c r="J32" s="28">
        <v>9</v>
      </c>
      <c r="K32" s="28">
        <v>3</v>
      </c>
      <c r="L32" s="28">
        <v>0</v>
      </c>
      <c r="M32" s="28">
        <v>0</v>
      </c>
      <c r="N32" s="28">
        <v>0</v>
      </c>
      <c r="O32" s="28">
        <f>SUM(B32:N32)</f>
        <v>37</v>
      </c>
      <c r="P32" s="35"/>
      <c r="Q32" s="1"/>
      <c r="R32" s="1"/>
      <c r="S32" s="1"/>
      <c r="T32" s="1"/>
      <c r="U32" s="1"/>
      <c r="V32" s="1"/>
      <c r="W32" s="1"/>
      <c r="X32" s="36"/>
      <c r="Y32" s="7"/>
    </row>
    <row r="33" spans="1:25" ht="23.1" customHeight="1" x14ac:dyDescent="0.25">
      <c r="A33" s="12" t="s">
        <v>32</v>
      </c>
      <c r="B33" s="27">
        <v>291</v>
      </c>
      <c r="C33" s="27">
        <v>142</v>
      </c>
      <c r="D33" s="27">
        <v>93</v>
      </c>
      <c r="E33" s="27">
        <v>147</v>
      </c>
      <c r="F33" s="27">
        <v>115</v>
      </c>
      <c r="G33" s="27">
        <v>74</v>
      </c>
      <c r="H33" s="27">
        <v>48</v>
      </c>
      <c r="I33" s="27">
        <v>29</v>
      </c>
      <c r="J33" s="27">
        <v>16</v>
      </c>
      <c r="K33" s="27">
        <v>7</v>
      </c>
      <c r="L33" s="27">
        <v>1</v>
      </c>
      <c r="M33" s="27">
        <v>0</v>
      </c>
      <c r="N33" s="27">
        <v>0</v>
      </c>
      <c r="O33" s="27">
        <f t="shared" ref="O33:O36" si="28">SUM(B33:N33)</f>
        <v>963</v>
      </c>
      <c r="P33" s="35"/>
      <c r="Q33" s="1"/>
      <c r="R33" s="1"/>
      <c r="S33" s="1"/>
      <c r="T33" s="1"/>
      <c r="U33" s="1"/>
      <c r="V33" s="1"/>
      <c r="W33" s="1"/>
      <c r="X33" s="36"/>
      <c r="Y33" s="7"/>
    </row>
    <row r="34" spans="1:25" ht="23.1" customHeight="1" x14ac:dyDescent="0.25">
      <c r="A34" s="12" t="s">
        <v>62</v>
      </c>
      <c r="B34" s="28">
        <v>0</v>
      </c>
      <c r="C34" s="28">
        <v>0</v>
      </c>
      <c r="D34" s="28">
        <v>34</v>
      </c>
      <c r="E34" s="28">
        <v>101</v>
      </c>
      <c r="F34" s="28">
        <v>103</v>
      </c>
      <c r="G34" s="28">
        <v>97</v>
      </c>
      <c r="H34" s="28">
        <v>53</v>
      </c>
      <c r="I34" s="28">
        <v>31</v>
      </c>
      <c r="J34" s="28">
        <v>16</v>
      </c>
      <c r="K34" s="28">
        <v>5</v>
      </c>
      <c r="L34" s="28">
        <v>0</v>
      </c>
      <c r="M34" s="28">
        <v>0</v>
      </c>
      <c r="N34" s="28">
        <v>0</v>
      </c>
      <c r="O34" s="28">
        <f t="shared" si="28"/>
        <v>440</v>
      </c>
      <c r="P34" s="35"/>
      <c r="Q34" s="1"/>
      <c r="R34" s="1"/>
      <c r="S34" s="1"/>
      <c r="T34" s="1"/>
      <c r="U34" s="1"/>
      <c r="V34" s="1"/>
      <c r="W34" s="1"/>
      <c r="X34" s="36"/>
      <c r="Y34" s="7"/>
    </row>
    <row r="35" spans="1:25" ht="23.1" customHeight="1" x14ac:dyDescent="0.25">
      <c r="A35" s="12" t="s">
        <v>63</v>
      </c>
      <c r="B35" s="27">
        <v>0</v>
      </c>
      <c r="C35" s="27">
        <v>0</v>
      </c>
      <c r="D35" s="27">
        <v>0</v>
      </c>
      <c r="E35" s="27">
        <v>16</v>
      </c>
      <c r="F35" s="27">
        <v>33</v>
      </c>
      <c r="G35" s="27">
        <v>29</v>
      </c>
      <c r="H35" s="27">
        <v>39</v>
      </c>
      <c r="I35" s="27">
        <v>21</v>
      </c>
      <c r="J35" s="27">
        <v>11</v>
      </c>
      <c r="K35" s="27">
        <v>5</v>
      </c>
      <c r="L35" s="27">
        <v>2</v>
      </c>
      <c r="M35" s="27">
        <v>0</v>
      </c>
      <c r="N35" s="27">
        <v>0</v>
      </c>
      <c r="O35" s="27">
        <f t="shared" si="28"/>
        <v>156</v>
      </c>
      <c r="P35" s="35"/>
      <c r="Q35" s="1"/>
      <c r="R35" s="1"/>
      <c r="S35" s="1"/>
      <c r="T35" s="1"/>
      <c r="U35" s="1"/>
      <c r="V35" s="1"/>
      <c r="W35" s="1"/>
      <c r="X35" s="36"/>
      <c r="Y35" s="7"/>
    </row>
    <row r="36" spans="1:25" ht="23.1" customHeight="1" thickBot="1" x14ac:dyDescent="0.3">
      <c r="A36" s="12" t="s">
        <v>64</v>
      </c>
      <c r="B36" s="28">
        <v>239</v>
      </c>
      <c r="C36" s="28">
        <v>154</v>
      </c>
      <c r="D36" s="28">
        <v>144</v>
      </c>
      <c r="E36" s="28">
        <v>270</v>
      </c>
      <c r="F36" s="28">
        <v>296</v>
      </c>
      <c r="G36" s="28">
        <v>201</v>
      </c>
      <c r="H36" s="28">
        <v>176</v>
      </c>
      <c r="I36" s="28">
        <v>113</v>
      </c>
      <c r="J36" s="28">
        <v>80</v>
      </c>
      <c r="K36" s="28">
        <v>19</v>
      </c>
      <c r="L36" s="28">
        <v>1</v>
      </c>
      <c r="M36" s="28">
        <v>1</v>
      </c>
      <c r="N36" s="28">
        <v>0</v>
      </c>
      <c r="O36" s="28">
        <f t="shared" si="28"/>
        <v>1694</v>
      </c>
      <c r="P36" s="35"/>
      <c r="Q36" s="1"/>
      <c r="R36" s="1"/>
      <c r="S36" s="1"/>
      <c r="T36" s="1"/>
      <c r="U36" s="1"/>
      <c r="V36" s="1"/>
      <c r="W36" s="1"/>
      <c r="X36" s="36"/>
      <c r="Y36" s="7"/>
    </row>
    <row r="37" spans="1:25" ht="23.1" customHeight="1" thickBot="1" x14ac:dyDescent="0.3">
      <c r="A37" s="15" t="s">
        <v>18</v>
      </c>
      <c r="B37" s="18">
        <f>SUM(B31:B36)</f>
        <v>530</v>
      </c>
      <c r="C37" s="18">
        <f>SUM(C31:C36)</f>
        <v>296</v>
      </c>
      <c r="D37" s="18">
        <f t="shared" ref="D37" si="29">SUM(D31:D36)</f>
        <v>289</v>
      </c>
      <c r="E37" s="18">
        <f t="shared" ref="E37" si="30">SUM(E31:E36)</f>
        <v>620</v>
      </c>
      <c r="F37" s="18">
        <f t="shared" ref="F37" si="31">SUM(F31:F36)</f>
        <v>640</v>
      </c>
      <c r="G37" s="18">
        <f t="shared" ref="G37" si="32">SUM(G31:G36)</f>
        <v>503</v>
      </c>
      <c r="H37" s="18">
        <f t="shared" ref="H37" si="33">SUM(H31:H36)</f>
        <v>395</v>
      </c>
      <c r="I37" s="18">
        <f t="shared" ref="I37" si="34">SUM(I31:I36)</f>
        <v>247</v>
      </c>
      <c r="J37" s="18">
        <f t="shared" ref="J37" si="35">SUM(J31:J36)</f>
        <v>163</v>
      </c>
      <c r="K37" s="18">
        <f t="shared" ref="K37" si="36">SUM(K31:K36)</f>
        <v>41</v>
      </c>
      <c r="L37" s="18">
        <f t="shared" ref="L37" si="37">SUM(L31:L36)</f>
        <v>5</v>
      </c>
      <c r="M37" s="18">
        <f t="shared" ref="M37" si="38">SUM(M31:M36)</f>
        <v>1</v>
      </c>
      <c r="N37" s="18">
        <f t="shared" ref="N37" si="39">SUM(N31:N36)</f>
        <v>0</v>
      </c>
      <c r="O37" s="29">
        <f>SUM(O31:O36)</f>
        <v>3730</v>
      </c>
      <c r="P37" s="37"/>
      <c r="Q37" s="38"/>
      <c r="R37" s="38"/>
      <c r="S37" s="38"/>
      <c r="T37" s="38"/>
      <c r="U37" s="38"/>
      <c r="V37" s="38"/>
      <c r="W37" s="38"/>
      <c r="X37" s="39"/>
      <c r="Y37" s="7"/>
    </row>
    <row r="38" spans="1:25" ht="27.75" customHeight="1" thickBot="1" x14ac:dyDescent="0.3">
      <c r="A38" s="24" t="s">
        <v>65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19"/>
    </row>
  </sheetData>
  <mergeCells count="7">
    <mergeCell ref="N2:X2"/>
    <mergeCell ref="A2:M2"/>
    <mergeCell ref="A15:X15"/>
    <mergeCell ref="Y1:Y38"/>
    <mergeCell ref="P16:X37"/>
    <mergeCell ref="A38:X38"/>
    <mergeCell ref="A1:X1"/>
  </mergeCells>
  <pageMargins left="0.7" right="0.7" top="0.75" bottom="0.75" header="0.3" footer="0.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BA.1775.5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2014-01-31T19:25:10Z</dcterms:created>
  <dcterms:modified xsi:type="dcterms:W3CDTF">2015-05-29T13:33:35Z</dcterms:modified>
</cp:coreProperties>
</file>