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tratados\Açores\Açores 1785-1795\"/>
    </mc:Choice>
  </mc:AlternateContent>
  <bookViews>
    <workbookView xWindow="0" yWindow="0" windowWidth="20490" windowHeight="7755"/>
  </bookViews>
  <sheets>
    <sheet name="Açores 1791" sheetId="1" r:id="rId1"/>
  </sheets>
  <definedNames>
    <definedName name="_xlnm.Print_Area" localSheetId="0">'Açores 1791'!$A$1:$O$22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L8" i="1" l="1"/>
  <c r="L7" i="1"/>
  <c r="L11" i="1"/>
  <c r="L10" i="1"/>
  <c r="K13" i="1" l="1"/>
  <c r="F13" i="1" l="1"/>
  <c r="N13" i="1" l="1"/>
  <c r="M13" i="1"/>
  <c r="J13" i="1"/>
  <c r="L12" i="1"/>
  <c r="I13" i="1"/>
  <c r="H13" i="1"/>
  <c r="G13" i="1"/>
  <c r="E13" i="1"/>
  <c r="D13" i="1"/>
  <c r="C13" i="1"/>
  <c r="L5" i="1"/>
  <c r="L6" i="1"/>
  <c r="L9" i="1"/>
  <c r="L4" i="1"/>
  <c r="L13" i="1" l="1"/>
</calcChain>
</file>

<file path=xl/sharedStrings.xml><?xml version="1.0" encoding="utf-8"?>
<sst xmlns="http://schemas.openxmlformats.org/spreadsheetml/2006/main" count="30" uniqueCount="28">
  <si>
    <t>De 7 até 15 anos</t>
  </si>
  <si>
    <t>De 15 até 60 anos</t>
  </si>
  <si>
    <t>De 60 até 90 anos</t>
  </si>
  <si>
    <t>De 7 até 14 anos</t>
  </si>
  <si>
    <t>De 14 até 40 anos</t>
  </si>
  <si>
    <t>De 40 até 90 anos</t>
  </si>
  <si>
    <t>De 90 para cima</t>
  </si>
  <si>
    <t>Mortos</t>
  </si>
  <si>
    <t>Total</t>
  </si>
  <si>
    <t>Sexo Masculino</t>
  </si>
  <si>
    <t>Até 7 anos</t>
  </si>
  <si>
    <t>Sexo Feminino</t>
  </si>
  <si>
    <t>Nascidos</t>
  </si>
  <si>
    <t>[retirado de Madeira (1997)] AHU, Açores, Cx 23, Doc 10</t>
  </si>
  <si>
    <t>Ilha de S. Jorge</t>
  </si>
  <si>
    <t>Ilha do Pico</t>
  </si>
  <si>
    <t>Ilha do Faial</t>
  </si>
  <si>
    <t>Mapa Geral dos habitantes das nove Ilhas dos Açores, respectivo ao ano pretérito de 1791, com individuação dos Sexos, e Suas idades que remeto em conformidade das Ordens de Sua Magestade ao Ilustríssimo e Excelentíssimo Senhor Martinho de Melo e Castro, Ministro e Secretário de Estado dos Negócios da Marinha, e Domínios Ultramarinos</t>
  </si>
  <si>
    <t>Denominação das Ilhas</t>
  </si>
  <si>
    <t>[sem observações]</t>
  </si>
  <si>
    <t>Dinis Gregório de Melo Castro e Mendonça</t>
  </si>
  <si>
    <t>Ilha Terceira</t>
  </si>
  <si>
    <t>Ilha de S. Miguel</t>
  </si>
  <si>
    <t>Ilha de Santa Maria</t>
  </si>
  <si>
    <t>Ilha Graciosa</t>
  </si>
  <si>
    <t>Ilha das Flores</t>
  </si>
  <si>
    <t>Ilha do Corvo</t>
  </si>
  <si>
    <t>Somas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</si>
</sst>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16384</xdr:col>
      <xdr:colOff>47625</xdr:colOff>
      <xdr:row>21</xdr:row>
      <xdr:rowOff>68584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0"/>
          <a:ext cx="11953875" cy="121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topLeftCell="G1" zoomScale="80" zoomScaleNormal="80" workbookViewId="0">
      <selection sqref="A1:O1"/>
    </sheetView>
  </sheetViews>
  <sheetFormatPr defaultColWidth="0" defaultRowHeight="15" zeroHeight="1" x14ac:dyDescent="0.25"/>
  <cols>
    <col min="1" max="1" width="31.5703125" style="1" bestFit="1" customWidth="1"/>
    <col min="2" max="2" width="8.85546875" style="1" customWidth="1"/>
    <col min="3" max="3" width="8.7109375" style="1" bestFit="1" customWidth="1"/>
    <col min="4" max="5" width="9.7109375" style="1" bestFit="1" customWidth="1"/>
    <col min="6" max="6" width="10.85546875" style="1" bestFit="1" customWidth="1"/>
    <col min="7" max="7" width="15.5703125" style="1" bestFit="1" customWidth="1"/>
    <col min="8" max="8" width="9.85546875" style="1" customWidth="1"/>
    <col min="9" max="9" width="8" style="1" bestFit="1" customWidth="1"/>
    <col min="10" max="10" width="9" style="1" bestFit="1" customWidth="1"/>
    <col min="11" max="11" width="10" style="1" bestFit="1" customWidth="1"/>
    <col min="12" max="13" width="13.140625" style="1" bestFit="1" customWidth="1"/>
    <col min="14" max="14" width="11.42578125" style="1" bestFit="1" customWidth="1"/>
    <col min="15" max="15" width="9.140625" style="1" customWidth="1"/>
    <col min="16" max="16384" width="9.140625" style="1" hidden="1"/>
  </cols>
  <sheetData>
    <row r="1" spans="1:15" ht="72.75" customHeight="1" thickBot="1" x14ac:dyDescent="0.3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 x14ac:dyDescent="0.25">
      <c r="A2" s="28" t="s">
        <v>18</v>
      </c>
      <c r="B2" s="30" t="s">
        <v>9</v>
      </c>
      <c r="C2" s="31"/>
      <c r="D2" s="31"/>
      <c r="E2" s="31"/>
      <c r="F2" s="32"/>
      <c r="G2" s="30" t="s">
        <v>11</v>
      </c>
      <c r="H2" s="31"/>
      <c r="I2" s="31"/>
      <c r="J2" s="31"/>
      <c r="K2" s="32"/>
      <c r="L2" s="33" t="s">
        <v>8</v>
      </c>
      <c r="M2" s="35" t="s">
        <v>12</v>
      </c>
      <c r="N2" s="37" t="s">
        <v>7</v>
      </c>
      <c r="O2" s="23" t="s">
        <v>13</v>
      </c>
    </row>
    <row r="3" spans="1:15" ht="51" customHeight="1" thickBot="1" x14ac:dyDescent="0.3">
      <c r="A3" s="29"/>
      <c r="B3" s="12" t="s">
        <v>10</v>
      </c>
      <c r="C3" s="13" t="s">
        <v>0</v>
      </c>
      <c r="D3" s="13" t="s">
        <v>1</v>
      </c>
      <c r="E3" s="13" t="s">
        <v>2</v>
      </c>
      <c r="F3" s="14" t="s">
        <v>6</v>
      </c>
      <c r="G3" s="12" t="s">
        <v>10</v>
      </c>
      <c r="H3" s="13" t="s">
        <v>3</v>
      </c>
      <c r="I3" s="13" t="s">
        <v>4</v>
      </c>
      <c r="J3" s="13" t="s">
        <v>5</v>
      </c>
      <c r="K3" s="14" t="s">
        <v>6</v>
      </c>
      <c r="L3" s="34"/>
      <c r="M3" s="36"/>
      <c r="N3" s="38"/>
      <c r="O3" s="24"/>
    </row>
    <row r="4" spans="1:15" ht="15" customHeight="1" x14ac:dyDescent="0.25">
      <c r="A4" s="18" t="s">
        <v>21</v>
      </c>
      <c r="B4" s="19">
        <v>2096</v>
      </c>
      <c r="C4" s="20">
        <v>2517</v>
      </c>
      <c r="D4" s="20">
        <v>6820</v>
      </c>
      <c r="E4" s="20">
        <v>1369</v>
      </c>
      <c r="F4" s="5">
        <v>13</v>
      </c>
      <c r="G4" s="19">
        <v>1837</v>
      </c>
      <c r="H4" s="20">
        <v>2028</v>
      </c>
      <c r="I4" s="20">
        <v>6343</v>
      </c>
      <c r="J4" s="20">
        <v>4174</v>
      </c>
      <c r="K4" s="5">
        <v>20</v>
      </c>
      <c r="L4" s="11">
        <f>SUM(B4:K4)</f>
        <v>27217</v>
      </c>
      <c r="M4" s="4">
        <v>908</v>
      </c>
      <c r="N4" s="5">
        <v>570</v>
      </c>
      <c r="O4" s="24"/>
    </row>
    <row r="5" spans="1:15" ht="15.75" customHeight="1" x14ac:dyDescent="0.25">
      <c r="A5" s="15" t="s">
        <v>22</v>
      </c>
      <c r="B5" s="16">
        <v>4547</v>
      </c>
      <c r="C5" s="17">
        <v>4178</v>
      </c>
      <c r="D5" s="17">
        <v>10728</v>
      </c>
      <c r="E5" s="17">
        <v>3964</v>
      </c>
      <c r="F5" s="3">
        <v>5</v>
      </c>
      <c r="G5" s="16">
        <v>4193</v>
      </c>
      <c r="H5" s="17">
        <v>3720</v>
      </c>
      <c r="I5" s="17">
        <v>11586</v>
      </c>
      <c r="J5" s="17">
        <v>10240</v>
      </c>
      <c r="K5" s="3">
        <v>7</v>
      </c>
      <c r="L5" s="11">
        <f t="shared" ref="L5:L12" si="0">SUM(B5:K5)</f>
        <v>53168</v>
      </c>
      <c r="M5" s="2">
        <v>2287</v>
      </c>
      <c r="N5" s="3">
        <v>2069</v>
      </c>
      <c r="O5" s="24"/>
    </row>
    <row r="6" spans="1:15" x14ac:dyDescent="0.25">
      <c r="A6" s="18" t="s">
        <v>23</v>
      </c>
      <c r="B6" s="19">
        <v>259</v>
      </c>
      <c r="C6" s="20">
        <v>320</v>
      </c>
      <c r="D6" s="20">
        <v>833</v>
      </c>
      <c r="E6" s="20">
        <v>224</v>
      </c>
      <c r="F6" s="5"/>
      <c r="G6" s="19">
        <v>229</v>
      </c>
      <c r="H6" s="20">
        <v>264</v>
      </c>
      <c r="I6" s="20">
        <v>934</v>
      </c>
      <c r="J6" s="20">
        <v>724</v>
      </c>
      <c r="K6" s="5">
        <v>5</v>
      </c>
      <c r="L6" s="11">
        <f t="shared" si="0"/>
        <v>3792</v>
      </c>
      <c r="M6" s="4">
        <v>91</v>
      </c>
      <c r="N6" s="5">
        <v>95</v>
      </c>
      <c r="O6" s="24"/>
    </row>
    <row r="7" spans="1:15" x14ac:dyDescent="0.25">
      <c r="A7" s="15" t="s">
        <v>16</v>
      </c>
      <c r="B7" s="16">
        <v>1614</v>
      </c>
      <c r="C7" s="17">
        <v>1761</v>
      </c>
      <c r="D7" s="17">
        <v>3726</v>
      </c>
      <c r="E7" s="17">
        <v>1310</v>
      </c>
      <c r="F7" s="3"/>
      <c r="G7" s="16">
        <v>1468</v>
      </c>
      <c r="H7" s="17">
        <v>1448</v>
      </c>
      <c r="I7" s="17">
        <v>3754</v>
      </c>
      <c r="J7" s="17">
        <v>2213</v>
      </c>
      <c r="K7" s="3">
        <v>1</v>
      </c>
      <c r="L7" s="11">
        <f t="shared" si="0"/>
        <v>17295</v>
      </c>
      <c r="M7" s="2">
        <v>555</v>
      </c>
      <c r="N7" s="3">
        <v>451</v>
      </c>
      <c r="O7" s="24"/>
    </row>
    <row r="8" spans="1:15" x14ac:dyDescent="0.25">
      <c r="A8" s="18" t="s">
        <v>15</v>
      </c>
      <c r="B8" s="19">
        <v>1668</v>
      </c>
      <c r="C8" s="20">
        <v>1849</v>
      </c>
      <c r="D8" s="20">
        <v>5566</v>
      </c>
      <c r="E8" s="20">
        <v>849</v>
      </c>
      <c r="F8" s="5">
        <v>1</v>
      </c>
      <c r="G8" s="19">
        <v>1598</v>
      </c>
      <c r="H8" s="20">
        <v>1831</v>
      </c>
      <c r="I8" s="20">
        <v>5029</v>
      </c>
      <c r="J8" s="20">
        <v>2396</v>
      </c>
      <c r="K8" s="5"/>
      <c r="L8" s="11">
        <f t="shared" si="0"/>
        <v>20787</v>
      </c>
      <c r="M8" s="4">
        <v>792</v>
      </c>
      <c r="N8" s="5">
        <v>588</v>
      </c>
      <c r="O8" s="24"/>
    </row>
    <row r="9" spans="1:15" x14ac:dyDescent="0.25">
      <c r="A9" s="15" t="s">
        <v>14</v>
      </c>
      <c r="B9" s="16">
        <v>1210</v>
      </c>
      <c r="C9" s="17">
        <v>1107</v>
      </c>
      <c r="D9" s="17">
        <v>3131</v>
      </c>
      <c r="E9" s="17">
        <v>686</v>
      </c>
      <c r="F9" s="3">
        <v>5</v>
      </c>
      <c r="G9" s="16">
        <v>911</v>
      </c>
      <c r="H9" s="17">
        <v>1080</v>
      </c>
      <c r="I9" s="17">
        <v>3035</v>
      </c>
      <c r="J9" s="17">
        <v>1824</v>
      </c>
      <c r="K9" s="3"/>
      <c r="L9" s="11">
        <f t="shared" si="0"/>
        <v>12989</v>
      </c>
      <c r="M9" s="2">
        <v>437</v>
      </c>
      <c r="N9" s="3">
        <v>254</v>
      </c>
      <c r="O9" s="24"/>
    </row>
    <row r="10" spans="1:15" x14ac:dyDescent="0.25">
      <c r="A10" s="18" t="s">
        <v>24</v>
      </c>
      <c r="B10" s="19">
        <v>652</v>
      </c>
      <c r="C10" s="20">
        <v>671</v>
      </c>
      <c r="D10" s="20">
        <v>1685</v>
      </c>
      <c r="E10" s="20">
        <v>460</v>
      </c>
      <c r="F10" s="5">
        <v>2</v>
      </c>
      <c r="G10" s="19">
        <v>535</v>
      </c>
      <c r="H10" s="20">
        <v>581</v>
      </c>
      <c r="I10" s="20">
        <v>1516</v>
      </c>
      <c r="J10" s="20">
        <v>1175</v>
      </c>
      <c r="K10" s="5"/>
      <c r="L10" s="11">
        <f t="shared" si="0"/>
        <v>7277</v>
      </c>
      <c r="M10" s="4">
        <v>260</v>
      </c>
      <c r="N10" s="5">
        <v>115</v>
      </c>
      <c r="O10" s="24"/>
    </row>
    <row r="11" spans="1:15" x14ac:dyDescent="0.25">
      <c r="A11" s="15" t="s">
        <v>25</v>
      </c>
      <c r="B11" s="16">
        <v>551</v>
      </c>
      <c r="C11" s="17">
        <v>668</v>
      </c>
      <c r="D11" s="17">
        <v>1738</v>
      </c>
      <c r="E11" s="17">
        <v>177</v>
      </c>
      <c r="F11" s="3"/>
      <c r="G11" s="16">
        <v>501</v>
      </c>
      <c r="H11" s="17">
        <v>512</v>
      </c>
      <c r="I11" s="17">
        <v>1373</v>
      </c>
      <c r="J11" s="17">
        <v>504</v>
      </c>
      <c r="K11" s="3"/>
      <c r="L11" s="11">
        <f t="shared" si="0"/>
        <v>6024</v>
      </c>
      <c r="M11" s="2">
        <v>257</v>
      </c>
      <c r="N11" s="3">
        <v>100</v>
      </c>
      <c r="O11" s="24"/>
    </row>
    <row r="12" spans="1:15" ht="15.75" thickBot="1" x14ac:dyDescent="0.3">
      <c r="A12" s="18" t="s">
        <v>26</v>
      </c>
      <c r="B12" s="19">
        <v>60</v>
      </c>
      <c r="C12" s="20">
        <v>67</v>
      </c>
      <c r="D12" s="20">
        <v>219</v>
      </c>
      <c r="E12" s="20">
        <v>7</v>
      </c>
      <c r="F12" s="5"/>
      <c r="G12" s="19">
        <v>63</v>
      </c>
      <c r="H12" s="20">
        <v>61</v>
      </c>
      <c r="I12" s="20">
        <v>170</v>
      </c>
      <c r="J12" s="20">
        <v>74</v>
      </c>
      <c r="K12" s="5"/>
      <c r="L12" s="11">
        <f t="shared" si="0"/>
        <v>721</v>
      </c>
      <c r="M12" s="4">
        <v>33</v>
      </c>
      <c r="N12" s="5">
        <v>22</v>
      </c>
      <c r="O12" s="24"/>
    </row>
    <row r="13" spans="1:15" ht="16.5" thickBot="1" x14ac:dyDescent="0.3">
      <c r="A13" s="6" t="s">
        <v>27</v>
      </c>
      <c r="B13" s="7">
        <f t="shared" ref="B13:N13" si="1">SUM(B4:B12)</f>
        <v>12657</v>
      </c>
      <c r="C13" s="8">
        <f t="shared" si="1"/>
        <v>13138</v>
      </c>
      <c r="D13" s="8">
        <f t="shared" si="1"/>
        <v>34446</v>
      </c>
      <c r="E13" s="8">
        <f t="shared" si="1"/>
        <v>9046</v>
      </c>
      <c r="F13" s="8">
        <f t="shared" si="1"/>
        <v>26</v>
      </c>
      <c r="G13" s="7">
        <f t="shared" si="1"/>
        <v>11335</v>
      </c>
      <c r="H13" s="8">
        <f t="shared" si="1"/>
        <v>11525</v>
      </c>
      <c r="I13" s="8">
        <f t="shared" si="1"/>
        <v>33740</v>
      </c>
      <c r="J13" s="8">
        <f t="shared" si="1"/>
        <v>23324</v>
      </c>
      <c r="K13" s="8">
        <f t="shared" si="1"/>
        <v>33</v>
      </c>
      <c r="L13" s="6">
        <f t="shared" si="1"/>
        <v>149270</v>
      </c>
      <c r="M13" s="9">
        <f t="shared" si="1"/>
        <v>5620</v>
      </c>
      <c r="N13" s="10">
        <f t="shared" si="1"/>
        <v>4264</v>
      </c>
      <c r="O13" s="24"/>
    </row>
    <row r="14" spans="1:15" ht="16.5" thickBot="1" x14ac:dyDescent="0.3">
      <c r="A14" s="39" t="s">
        <v>19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24"/>
    </row>
    <row r="15" spans="1:15" ht="16.5" thickBot="1" x14ac:dyDescent="0.3">
      <c r="A15" s="25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4"/>
    </row>
    <row r="16" spans="1:15" x14ac:dyDescent="0.25"/>
    <row r="17" x14ac:dyDescent="0.25"/>
    <row r="18" x14ac:dyDescent="0.25"/>
    <row r="19" x14ac:dyDescent="0.25"/>
    <row r="20" x14ac:dyDescent="0.25"/>
    <row r="21" x14ac:dyDescent="0.25"/>
    <row r="22" x14ac:dyDescent="0.25"/>
  </sheetData>
  <mergeCells count="10">
    <mergeCell ref="A1:O1"/>
    <mergeCell ref="O2:O15"/>
    <mergeCell ref="A15:N15"/>
    <mergeCell ref="A2:A3"/>
    <mergeCell ref="B2:F2"/>
    <mergeCell ref="G2:K2"/>
    <mergeCell ref="L2:L3"/>
    <mergeCell ref="M2:M3"/>
    <mergeCell ref="N2:N3"/>
    <mergeCell ref="A14:N14"/>
  </mergeCells>
  <pageMargins left="0.7" right="0.7" top="0.75" bottom="0.75" header="0.3" footer="0.3"/>
  <pageSetup paperSize="9" scale="73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Açores 1791</vt:lpstr>
      <vt:lpstr>'Açores 1791'!Área_de_Impressão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COLDEMO</dc:creator>
  <cp:lastModifiedBy>CHAM</cp:lastModifiedBy>
  <cp:lastPrinted>2014-08-25T09:32:04Z</cp:lastPrinted>
  <dcterms:created xsi:type="dcterms:W3CDTF">2013-12-13T23:12:35Z</dcterms:created>
  <dcterms:modified xsi:type="dcterms:W3CDTF">2015-11-12T10:59:48Z</dcterms:modified>
</cp:coreProperties>
</file>