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CP - CHAM\Materiais Formatados\Ilhas Atlânticas\"/>
    </mc:Choice>
  </mc:AlternateContent>
  <bookViews>
    <workbookView xWindow="0" yWindow="0" windowWidth="20490" windowHeight="7755"/>
  </bookViews>
  <sheets>
    <sheet name="Açores (globais) - 177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H13" i="1"/>
  <c r="I13" i="1"/>
  <c r="J13" i="1"/>
  <c r="K13" i="1"/>
  <c r="L13" i="1"/>
  <c r="M13" i="1"/>
  <c r="O13" i="1"/>
  <c r="P13" i="1"/>
  <c r="G4" i="1"/>
  <c r="G5" i="1"/>
  <c r="N5" i="1" s="1"/>
  <c r="G6" i="1"/>
  <c r="N6" i="1" s="1"/>
  <c r="G7" i="1"/>
  <c r="N7" i="1" s="1"/>
  <c r="G8" i="1"/>
  <c r="N8" i="1" s="1"/>
  <c r="G9" i="1"/>
  <c r="N9" i="1" s="1"/>
  <c r="G10" i="1"/>
  <c r="N10" i="1" s="1"/>
  <c r="G11" i="1"/>
  <c r="N11" i="1" s="1"/>
  <c r="G12" i="1"/>
  <c r="N12" i="1" s="1"/>
  <c r="G13" i="1" l="1"/>
  <c r="N4" i="1"/>
  <c r="N13" i="1" s="1"/>
</calcChain>
</file>

<file path=xl/sharedStrings.xml><?xml version="1.0" encoding="utf-8"?>
<sst xmlns="http://schemas.openxmlformats.org/spreadsheetml/2006/main" count="31" uniqueCount="27">
  <si>
    <t>De 7 até 15 anos</t>
  </si>
  <si>
    <t>De 15 até 60 anos</t>
  </si>
  <si>
    <t>De 60 até 90 anos</t>
  </si>
  <si>
    <t>De 7 até 14 anos</t>
  </si>
  <si>
    <t>De 14 até 40 anos</t>
  </si>
  <si>
    <t>De 40 até 90 anos</t>
  </si>
  <si>
    <t>De 90 para cima</t>
  </si>
  <si>
    <t>Mortos</t>
  </si>
  <si>
    <t>Sexo Masculino</t>
  </si>
  <si>
    <t>Até 7 anos</t>
  </si>
  <si>
    <t>Sexo Feminino</t>
  </si>
  <si>
    <t>Nascimentos</t>
  </si>
  <si>
    <t>Corvo</t>
  </si>
  <si>
    <t>Terceira</t>
  </si>
  <si>
    <t>S. Miguel</t>
  </si>
  <si>
    <t>S. Jorge</t>
  </si>
  <si>
    <t>Graciosa</t>
  </si>
  <si>
    <t>Faial</t>
  </si>
  <si>
    <t>Pico</t>
  </si>
  <si>
    <t>Flores</t>
  </si>
  <si>
    <t>Total</t>
  </si>
  <si>
    <t>Total das Ilhas</t>
  </si>
  <si>
    <t>Denis Gregorio de Mello Castro e Mça.</t>
  </si>
  <si>
    <t>Santa Maria</t>
  </si>
  <si>
    <t>[retirado de Madeira (1997)] AHU, Açores, Cx 13, Doc 30</t>
  </si>
  <si>
    <t>Mapa Geral das nove ilhas dos Açores feito em Outubro de 1779 por ordem de Sua Majestade Fidelíssima que Deus guarde, em que se mostra o número dos habitantes, nascidos, e mortos, em cada uma das ditas Ilhas, e o total de todos, declarando-se em particular cada um dos Sexos pelas diferentes classes de Suas Idades</t>
  </si>
  <si>
    <t>Denominação das Ilhas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</si>
</sst>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textRotation="90" wrapText="1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6" borderId="16" xfId="0" applyFill="1" applyBorder="1" applyAlignment="1">
      <alignment vertical="center"/>
    </xf>
    <xf numFmtId="0" fontId="0" fillId="6" borderId="17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16872</xdr:rowOff>
    </xdr:from>
    <xdr:to>
      <xdr:col>16</xdr:col>
      <xdr:colOff>609599</xdr:colOff>
      <xdr:row>19</xdr:row>
      <xdr:rowOff>189880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84022"/>
          <a:ext cx="11115674" cy="1125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Normal="100" workbookViewId="0">
      <selection activeCell="B2" sqref="B2:G2"/>
    </sheetView>
  </sheetViews>
  <sheetFormatPr defaultRowHeight="15" x14ac:dyDescent="0.25"/>
  <cols>
    <col min="1" max="1" width="16.5703125" bestFit="1" customWidth="1"/>
    <col min="2" max="2" width="8.85546875" customWidth="1"/>
    <col min="3" max="3" width="8.7109375" bestFit="1" customWidth="1"/>
    <col min="4" max="5" width="9.7109375" bestFit="1" customWidth="1"/>
    <col min="6" max="6" width="9.7109375" customWidth="1"/>
    <col min="7" max="7" width="6.7109375" bestFit="1" customWidth="1"/>
    <col min="8" max="8" width="6.7109375" customWidth="1"/>
    <col min="9" max="9" width="9.85546875" customWidth="1"/>
    <col min="10" max="10" width="9" customWidth="1"/>
    <col min="11" max="11" width="9" bestFit="1" customWidth="1"/>
    <col min="12" max="12" width="9" customWidth="1"/>
    <col min="13" max="13" width="6.7109375" bestFit="1" customWidth="1"/>
    <col min="14" max="14" width="12.28515625" customWidth="1"/>
    <col min="15" max="15" width="15.5703125" bestFit="1" customWidth="1"/>
    <col min="16" max="16" width="9.42578125" bestFit="1" customWidth="1"/>
  </cols>
  <sheetData>
    <row r="1" spans="1:17" ht="66.75" customHeight="1" thickBot="1" x14ac:dyDescent="0.3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24" customHeight="1" x14ac:dyDescent="0.25">
      <c r="A2" s="5" t="s">
        <v>26</v>
      </c>
      <c r="B2" s="6" t="s">
        <v>8</v>
      </c>
      <c r="C2" s="7"/>
      <c r="D2" s="7"/>
      <c r="E2" s="7"/>
      <c r="F2" s="7"/>
      <c r="G2" s="8"/>
      <c r="H2" s="6" t="s">
        <v>10</v>
      </c>
      <c r="I2" s="7"/>
      <c r="J2" s="7"/>
      <c r="K2" s="7"/>
      <c r="L2" s="7"/>
      <c r="M2" s="8"/>
      <c r="N2" s="9" t="s">
        <v>21</v>
      </c>
      <c r="O2" s="10" t="s">
        <v>11</v>
      </c>
      <c r="P2" s="11" t="s">
        <v>7</v>
      </c>
      <c r="Q2" s="12" t="s">
        <v>24</v>
      </c>
    </row>
    <row r="3" spans="1:17" ht="45.75" thickBot="1" x14ac:dyDescent="0.3">
      <c r="A3" s="13"/>
      <c r="B3" s="14" t="s">
        <v>9</v>
      </c>
      <c r="C3" s="15" t="s">
        <v>0</v>
      </c>
      <c r="D3" s="15" t="s">
        <v>1</v>
      </c>
      <c r="E3" s="15" t="s">
        <v>2</v>
      </c>
      <c r="F3" s="15" t="s">
        <v>6</v>
      </c>
      <c r="G3" s="16" t="s">
        <v>20</v>
      </c>
      <c r="H3" s="14" t="s">
        <v>9</v>
      </c>
      <c r="I3" s="15" t="s">
        <v>3</v>
      </c>
      <c r="J3" s="15" t="s">
        <v>4</v>
      </c>
      <c r="K3" s="15" t="s">
        <v>5</v>
      </c>
      <c r="L3" s="15" t="s">
        <v>6</v>
      </c>
      <c r="M3" s="16" t="s">
        <v>20</v>
      </c>
      <c r="N3" s="17"/>
      <c r="O3" s="18"/>
      <c r="P3" s="19"/>
      <c r="Q3" s="20"/>
    </row>
    <row r="4" spans="1:17" x14ac:dyDescent="0.25">
      <c r="A4" s="21" t="s">
        <v>13</v>
      </c>
      <c r="B4" s="22">
        <v>2329</v>
      </c>
      <c r="C4" s="23">
        <v>2565</v>
      </c>
      <c r="D4" s="23">
        <v>7169</v>
      </c>
      <c r="E4" s="23">
        <v>1354</v>
      </c>
      <c r="F4" s="23">
        <v>12</v>
      </c>
      <c r="G4" s="24">
        <f t="shared" ref="G4:G12" si="0">SUM(B4:F4)</f>
        <v>13429</v>
      </c>
      <c r="H4" s="22">
        <v>1982</v>
      </c>
      <c r="I4" s="23">
        <v>2143</v>
      </c>
      <c r="J4" s="23">
        <v>5977</v>
      </c>
      <c r="K4" s="23">
        <v>4463</v>
      </c>
      <c r="L4" s="23">
        <v>16</v>
      </c>
      <c r="M4" s="24">
        <v>14581</v>
      </c>
      <c r="N4" s="25">
        <f>SUM(G4,M4)</f>
        <v>28010</v>
      </c>
      <c r="O4" s="26">
        <v>932</v>
      </c>
      <c r="P4" s="24">
        <v>516</v>
      </c>
      <c r="Q4" s="20"/>
    </row>
    <row r="5" spans="1:17" x14ac:dyDescent="0.25">
      <c r="A5" s="27" t="s">
        <v>14</v>
      </c>
      <c r="B5" s="28">
        <v>4427</v>
      </c>
      <c r="C5" s="29">
        <v>5131</v>
      </c>
      <c r="D5" s="29">
        <v>14622</v>
      </c>
      <c r="E5" s="29">
        <v>3718</v>
      </c>
      <c r="F5" s="29">
        <v>16</v>
      </c>
      <c r="G5" s="30">
        <f t="shared" si="0"/>
        <v>27914</v>
      </c>
      <c r="H5" s="28">
        <v>4318</v>
      </c>
      <c r="I5" s="29">
        <v>4258</v>
      </c>
      <c r="J5" s="29">
        <v>13430</v>
      </c>
      <c r="K5" s="29">
        <v>10979</v>
      </c>
      <c r="L5" s="29">
        <v>12</v>
      </c>
      <c r="M5" s="30">
        <v>32997</v>
      </c>
      <c r="N5" s="25">
        <f t="shared" ref="N5:N12" si="1">SUM(G5,M5)</f>
        <v>60911</v>
      </c>
      <c r="O5" s="31">
        <v>1874</v>
      </c>
      <c r="P5" s="30">
        <v>2160</v>
      </c>
      <c r="Q5" s="20"/>
    </row>
    <row r="6" spans="1:17" x14ac:dyDescent="0.25">
      <c r="A6" s="21" t="s">
        <v>23</v>
      </c>
      <c r="B6" s="22">
        <v>400</v>
      </c>
      <c r="C6" s="23">
        <v>392</v>
      </c>
      <c r="D6" s="23">
        <v>1194</v>
      </c>
      <c r="E6" s="23">
        <v>205</v>
      </c>
      <c r="F6" s="23">
        <v>3</v>
      </c>
      <c r="G6" s="24">
        <f t="shared" si="0"/>
        <v>2194</v>
      </c>
      <c r="H6" s="22">
        <v>298</v>
      </c>
      <c r="I6" s="23">
        <v>317</v>
      </c>
      <c r="J6" s="23">
        <v>1022</v>
      </c>
      <c r="K6" s="23">
        <v>867</v>
      </c>
      <c r="L6" s="23">
        <v>1</v>
      </c>
      <c r="M6" s="24">
        <v>2505</v>
      </c>
      <c r="N6" s="25">
        <f t="shared" si="1"/>
        <v>4699</v>
      </c>
      <c r="O6" s="26">
        <v>150</v>
      </c>
      <c r="P6" s="24">
        <v>127</v>
      </c>
      <c r="Q6" s="20"/>
    </row>
    <row r="7" spans="1:17" x14ac:dyDescent="0.25">
      <c r="A7" s="27" t="s">
        <v>15</v>
      </c>
      <c r="B7" s="28">
        <v>1166</v>
      </c>
      <c r="C7" s="29">
        <v>1296</v>
      </c>
      <c r="D7" s="29">
        <v>3349</v>
      </c>
      <c r="E7" s="29">
        <v>812</v>
      </c>
      <c r="F7" s="29">
        <v>2</v>
      </c>
      <c r="G7" s="30">
        <f t="shared" si="0"/>
        <v>6625</v>
      </c>
      <c r="H7" s="28">
        <v>1075</v>
      </c>
      <c r="I7" s="29">
        <v>1081</v>
      </c>
      <c r="J7" s="29">
        <v>2552</v>
      </c>
      <c r="K7" s="29">
        <v>2028</v>
      </c>
      <c r="L7" s="29">
        <v>3</v>
      </c>
      <c r="M7" s="30">
        <v>6739</v>
      </c>
      <c r="N7" s="25">
        <f t="shared" si="1"/>
        <v>13364</v>
      </c>
      <c r="O7" s="31">
        <v>406</v>
      </c>
      <c r="P7" s="30">
        <v>338</v>
      </c>
      <c r="Q7" s="20"/>
    </row>
    <row r="8" spans="1:17" x14ac:dyDescent="0.25">
      <c r="A8" s="21" t="s">
        <v>16</v>
      </c>
      <c r="B8" s="22">
        <v>520</v>
      </c>
      <c r="C8" s="23">
        <v>714</v>
      </c>
      <c r="D8" s="23">
        <v>1620</v>
      </c>
      <c r="E8" s="23">
        <v>479</v>
      </c>
      <c r="F8" s="23">
        <v>2</v>
      </c>
      <c r="G8" s="24">
        <f t="shared" si="0"/>
        <v>3335</v>
      </c>
      <c r="H8" s="22">
        <v>418</v>
      </c>
      <c r="I8" s="23">
        <v>652</v>
      </c>
      <c r="J8" s="23">
        <v>1601</v>
      </c>
      <c r="K8" s="23">
        <v>1228</v>
      </c>
      <c r="L8" s="23">
        <v>2</v>
      </c>
      <c r="M8" s="24">
        <v>3901</v>
      </c>
      <c r="N8" s="25">
        <f t="shared" si="1"/>
        <v>7236</v>
      </c>
      <c r="O8" s="26">
        <v>174</v>
      </c>
      <c r="P8" s="24">
        <v>196</v>
      </c>
      <c r="Q8" s="20"/>
    </row>
    <row r="9" spans="1:17" x14ac:dyDescent="0.25">
      <c r="A9" s="27" t="s">
        <v>17</v>
      </c>
      <c r="B9" s="28">
        <v>1524</v>
      </c>
      <c r="C9" s="29">
        <v>1559</v>
      </c>
      <c r="D9" s="29">
        <v>3839</v>
      </c>
      <c r="E9" s="29">
        <v>777</v>
      </c>
      <c r="F9" s="29">
        <v>4</v>
      </c>
      <c r="G9" s="30">
        <f t="shared" si="0"/>
        <v>7703</v>
      </c>
      <c r="H9" s="28">
        <v>1328</v>
      </c>
      <c r="I9" s="29">
        <v>1145</v>
      </c>
      <c r="J9" s="29">
        <v>3544</v>
      </c>
      <c r="K9" s="29">
        <v>2295</v>
      </c>
      <c r="L9" s="29">
        <v>3</v>
      </c>
      <c r="M9" s="30">
        <v>8315</v>
      </c>
      <c r="N9" s="25">
        <f t="shared" si="1"/>
        <v>16018</v>
      </c>
      <c r="O9" s="31">
        <v>575</v>
      </c>
      <c r="P9" s="30">
        <v>462</v>
      </c>
      <c r="Q9" s="20"/>
    </row>
    <row r="10" spans="1:17" x14ac:dyDescent="0.25">
      <c r="A10" s="21" t="s">
        <v>18</v>
      </c>
      <c r="B10" s="22">
        <v>2151</v>
      </c>
      <c r="C10" s="23">
        <v>1863</v>
      </c>
      <c r="D10" s="23">
        <v>5361</v>
      </c>
      <c r="E10" s="23">
        <v>798</v>
      </c>
      <c r="F10" s="23">
        <v>2</v>
      </c>
      <c r="G10" s="24">
        <f t="shared" si="0"/>
        <v>10175</v>
      </c>
      <c r="H10" s="22">
        <v>1773</v>
      </c>
      <c r="I10" s="23">
        <v>1568</v>
      </c>
      <c r="J10" s="23">
        <v>4447</v>
      </c>
      <c r="K10" s="23">
        <v>2635</v>
      </c>
      <c r="L10" s="23">
        <v>5</v>
      </c>
      <c r="M10" s="24">
        <v>10428</v>
      </c>
      <c r="N10" s="25">
        <f t="shared" si="1"/>
        <v>20603</v>
      </c>
      <c r="O10" s="26">
        <v>478</v>
      </c>
      <c r="P10" s="24">
        <v>553</v>
      </c>
      <c r="Q10" s="20"/>
    </row>
    <row r="11" spans="1:17" x14ac:dyDescent="0.25">
      <c r="A11" s="27" t="s">
        <v>19</v>
      </c>
      <c r="B11" s="28">
        <v>630</v>
      </c>
      <c r="C11" s="29">
        <v>676</v>
      </c>
      <c r="D11" s="29">
        <v>1681</v>
      </c>
      <c r="E11" s="29">
        <v>152</v>
      </c>
      <c r="F11" s="29">
        <v>0</v>
      </c>
      <c r="G11" s="30">
        <f t="shared" si="0"/>
        <v>3139</v>
      </c>
      <c r="H11" s="28">
        <v>636</v>
      </c>
      <c r="I11" s="29">
        <v>619</v>
      </c>
      <c r="J11" s="29">
        <v>1318</v>
      </c>
      <c r="K11" s="29">
        <v>563</v>
      </c>
      <c r="L11" s="29">
        <v>0</v>
      </c>
      <c r="M11" s="30">
        <v>3136</v>
      </c>
      <c r="N11" s="25">
        <f t="shared" si="1"/>
        <v>6275</v>
      </c>
      <c r="O11" s="31">
        <v>212</v>
      </c>
      <c r="P11" s="30">
        <v>118</v>
      </c>
      <c r="Q11" s="20"/>
    </row>
    <row r="12" spans="1:17" ht="15.75" thickBot="1" x14ac:dyDescent="0.3">
      <c r="A12" s="21" t="s">
        <v>12</v>
      </c>
      <c r="B12" s="22">
        <v>60</v>
      </c>
      <c r="C12" s="23">
        <v>55</v>
      </c>
      <c r="D12" s="23">
        <v>241</v>
      </c>
      <c r="E12" s="23">
        <v>13</v>
      </c>
      <c r="F12" s="23">
        <v>0</v>
      </c>
      <c r="G12" s="24">
        <f t="shared" si="0"/>
        <v>369</v>
      </c>
      <c r="H12" s="22">
        <v>79</v>
      </c>
      <c r="I12" s="23">
        <v>49</v>
      </c>
      <c r="J12" s="23">
        <v>212</v>
      </c>
      <c r="K12" s="23">
        <v>40</v>
      </c>
      <c r="L12" s="23">
        <v>0</v>
      </c>
      <c r="M12" s="24">
        <v>380</v>
      </c>
      <c r="N12" s="25">
        <f t="shared" si="1"/>
        <v>749</v>
      </c>
      <c r="O12" s="26">
        <v>38</v>
      </c>
      <c r="P12" s="24">
        <v>12</v>
      </c>
      <c r="Q12" s="20"/>
    </row>
    <row r="13" spans="1:17" ht="16.5" thickBot="1" x14ac:dyDescent="0.3">
      <c r="A13" s="32" t="s">
        <v>20</v>
      </c>
      <c r="B13" s="33">
        <f t="shared" ref="B13:P13" si="2">SUM(B4:B12)</f>
        <v>13207</v>
      </c>
      <c r="C13" s="34">
        <f t="shared" si="2"/>
        <v>14251</v>
      </c>
      <c r="D13" s="34">
        <f t="shared" si="2"/>
        <v>39076</v>
      </c>
      <c r="E13" s="34">
        <f t="shared" si="2"/>
        <v>8308</v>
      </c>
      <c r="F13" s="34">
        <f t="shared" si="2"/>
        <v>41</v>
      </c>
      <c r="G13" s="34">
        <f t="shared" si="2"/>
        <v>74883</v>
      </c>
      <c r="H13" s="33">
        <f t="shared" si="2"/>
        <v>11907</v>
      </c>
      <c r="I13" s="34">
        <f t="shared" si="2"/>
        <v>11832</v>
      </c>
      <c r="J13" s="34">
        <f t="shared" si="2"/>
        <v>34103</v>
      </c>
      <c r="K13" s="34">
        <f t="shared" si="2"/>
        <v>25098</v>
      </c>
      <c r="L13" s="34">
        <f t="shared" si="2"/>
        <v>42</v>
      </c>
      <c r="M13" s="34">
        <f t="shared" si="2"/>
        <v>82982</v>
      </c>
      <c r="N13" s="32">
        <f t="shared" si="2"/>
        <v>157865</v>
      </c>
      <c r="O13" s="35">
        <f t="shared" si="2"/>
        <v>4839</v>
      </c>
      <c r="P13" s="36">
        <f t="shared" si="2"/>
        <v>4482</v>
      </c>
      <c r="Q13" s="20"/>
    </row>
    <row r="14" spans="1:17" ht="15.75" customHeight="1" thickBot="1" x14ac:dyDescent="0.3">
      <c r="A14" s="37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20"/>
    </row>
    <row r="17" spans="14:14" x14ac:dyDescent="0.25">
      <c r="N17" s="1"/>
    </row>
  </sheetData>
  <mergeCells count="9">
    <mergeCell ref="B2:G2"/>
    <mergeCell ref="H2:M2"/>
    <mergeCell ref="N2:N3"/>
    <mergeCell ref="O2:O3"/>
    <mergeCell ref="P2:P3"/>
    <mergeCell ref="A14:P14"/>
    <mergeCell ref="A2:A3"/>
    <mergeCell ref="Q2:Q14"/>
    <mergeCell ref="A1:Q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Açores (globais) - 1779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</dc:creator>
  <cp:lastModifiedBy>CHAM</cp:lastModifiedBy>
  <dcterms:created xsi:type="dcterms:W3CDTF">2013-12-13T23:12:35Z</dcterms:created>
  <dcterms:modified xsi:type="dcterms:W3CDTF">2015-11-12T11:49:14Z</dcterms:modified>
</cp:coreProperties>
</file>