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a\Documents\cham\Counting Colonial Populations\Statistical charts Angola\Ambaca\"/>
    </mc:Choice>
  </mc:AlternateContent>
  <bookViews>
    <workbookView xWindow="0" yWindow="0" windowWidth="20490" windowHeight="7755"/>
  </bookViews>
  <sheets>
    <sheet name="Ambaca, 179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1" i="1" l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<sst xmlns="http://schemas.openxmlformats.org/spreadsheetml/2006/main" count="88" uniqueCount="77">
  <si>
    <t>AHU, CU, Angola, Cx 86, Doc 76</t>
  </si>
  <si>
    <t>Igrejas</t>
  </si>
  <si>
    <t>Casas</t>
  </si>
  <si>
    <t>Pessoas de ambos os sexos</t>
  </si>
  <si>
    <t>Paroquiais</t>
  </si>
  <si>
    <t>Ermidas</t>
  </si>
  <si>
    <t>de Pedra e Cal</t>
  </si>
  <si>
    <t>De Palha</t>
  </si>
  <si>
    <t>Eclesiásticos</t>
  </si>
  <si>
    <t>Militares</t>
  </si>
  <si>
    <t>Paisanos</t>
  </si>
  <si>
    <t>Mulheres</t>
  </si>
  <si>
    <t>Todas as pessoas de ambos os sexos</t>
  </si>
  <si>
    <t>Sobas vassalos</t>
  </si>
  <si>
    <t>Ofícios</t>
  </si>
  <si>
    <t>Diferenças do último mapa</t>
  </si>
  <si>
    <t>Presbiteros</t>
  </si>
  <si>
    <t>Diáconos</t>
  </si>
  <si>
    <t>Sub-diáconos</t>
  </si>
  <si>
    <t>De Ordem Menor</t>
  </si>
  <si>
    <t>De Prima Tonsura</t>
  </si>
  <si>
    <t>Idades</t>
  </si>
  <si>
    <t>Estados</t>
  </si>
  <si>
    <t>Naturalidade</t>
  </si>
  <si>
    <t>Condição</t>
  </si>
  <si>
    <t>Orfãos</t>
  </si>
  <si>
    <t>Todos os Paisanos</t>
  </si>
  <si>
    <t>Orfãs</t>
  </si>
  <si>
    <t>Todas as Mulheres</t>
  </si>
  <si>
    <t>Civis</t>
  </si>
  <si>
    <t>Entraram</t>
  </si>
  <si>
    <t>Saíram</t>
  </si>
  <si>
    <t>Nasceram</t>
  </si>
  <si>
    <t>Morreram</t>
  </si>
  <si>
    <t>Carpinteiros</t>
  </si>
  <si>
    <t>Serralheiros</t>
  </si>
  <si>
    <t>Ferreiros</t>
  </si>
  <si>
    <t>Pedreiros</t>
  </si>
  <si>
    <t>Oleiros</t>
  </si>
  <si>
    <t>Sapateiros</t>
  </si>
  <si>
    <t>Alfaiates</t>
  </si>
  <si>
    <t>Barbeiros</t>
  </si>
  <si>
    <t>Saqueiros</t>
  </si>
  <si>
    <t>Até 7 anos</t>
  </si>
  <si>
    <t>De 7 até 14</t>
  </si>
  <si>
    <t>De 14 até 25</t>
  </si>
  <si>
    <t>Maiores de 25</t>
  </si>
  <si>
    <t>Solteiros</t>
  </si>
  <si>
    <t>Casados</t>
  </si>
  <si>
    <t>Viúvos</t>
  </si>
  <si>
    <t>Africanos</t>
  </si>
  <si>
    <t>Americanos</t>
  </si>
  <si>
    <t>Europeus</t>
  </si>
  <si>
    <t>Livres</t>
  </si>
  <si>
    <t>Escravos</t>
  </si>
  <si>
    <t>Solteiras</t>
  </si>
  <si>
    <t>Casadas</t>
  </si>
  <si>
    <t>Viúvas</t>
  </si>
  <si>
    <t>Africanas</t>
  </si>
  <si>
    <t>Americanas</t>
  </si>
  <si>
    <t>Europeias</t>
  </si>
  <si>
    <t>Almoxarife</t>
  </si>
  <si>
    <t>Escrivão</t>
  </si>
  <si>
    <t>de Telhas</t>
  </si>
  <si>
    <t>de Panelas</t>
  </si>
  <si>
    <t>Qualidades</t>
  </si>
  <si>
    <t>Brancos</t>
  </si>
  <si>
    <t>Pretos</t>
  </si>
  <si>
    <t>Mulatos</t>
  </si>
  <si>
    <t>Total</t>
  </si>
  <si>
    <t>Presídio de Ambaca</t>
  </si>
  <si>
    <t>Mapa do Presídio de Ambaca, relativo ao estado dele no ano próximo passado de 1797, e ao em que fica no 1º de Janeiro do Corrente, feito segundo as Ordens e modelo dado pelo Ilustríssimo, e Excelentíssimo Senhor D. Miguel António de Melo, Governador e Capitão General do Reino e suas Conquistas</t>
  </si>
  <si>
    <t xml:space="preserve">(…) Não é possível dizer em detalhe as Idades de cada um dos Povoadores, sendo a maior parte Gentios, não havendo acentos nas Paróquias. O que também se entende do número das Mulheres que só por aproximação pode reputar-se o triplo do número de todos os povoadores. Oficiais de Ofícios Mecânicos acima notados são todos Escravos, mas existe um Seleiro[?] da Jurisdição. Também não é possível calcular o número de Escravos sendo do interesse dos Senhores o ocultá-los. </t>
  </si>
  <si>
    <t>Joaquim José da Silva, Capitão Mor</t>
  </si>
  <si>
    <t>Mecânicos</t>
  </si>
  <si>
    <t>Esteireiros</t>
  </si>
  <si>
    <t>Quindeiros ou cesteiros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</si>
</sst>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89996032593768116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textRotation="90"/>
    </xf>
    <xf numFmtId="49" fontId="3" fillId="5" borderId="2" xfId="0" applyNumberFormat="1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3" fillId="5" borderId="2" xfId="0" applyFont="1" applyFill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13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textRotation="90"/>
    </xf>
    <xf numFmtId="0" fontId="3" fillId="5" borderId="9" xfId="0" applyFont="1" applyFill="1" applyBorder="1" applyAlignment="1">
      <alignment horizontal="center" vertical="center" textRotation="90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0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/>
    </xf>
    <xf numFmtId="0" fontId="3" fillId="5" borderId="7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textRotation="90"/>
    </xf>
    <xf numFmtId="0" fontId="3" fillId="5" borderId="0" xfId="0" applyFont="1" applyFill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 textRotation="90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14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center" vertical="center" textRotation="90"/>
    </xf>
    <xf numFmtId="0" fontId="3" fillId="4" borderId="11" xfId="0" applyFont="1" applyFill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51788</xdr:rowOff>
    </xdr:from>
    <xdr:to>
      <xdr:col>59</xdr:col>
      <xdr:colOff>276087</xdr:colOff>
      <xdr:row>22</xdr:row>
      <xdr:rowOff>41412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5701"/>
          <a:ext cx="18456413" cy="1728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showGridLines="0" tabSelected="1" zoomScale="69" zoomScaleNormal="69" workbookViewId="0">
      <selection activeCell="A11" activeCellId="2" sqref="A3:A7 A8:A10 A11:E11"/>
    </sheetView>
  </sheetViews>
  <sheetFormatPr defaultRowHeight="15" x14ac:dyDescent="0.25"/>
  <cols>
    <col min="1" max="1" width="19.140625" customWidth="1"/>
    <col min="2" max="5" width="4.7109375" customWidth="1"/>
    <col min="6" max="6" width="3.85546875" bestFit="1" customWidth="1"/>
    <col min="7" max="10" width="3.7109375" bestFit="1" customWidth="1"/>
    <col min="11" max="11" width="5.140625" bestFit="1" customWidth="1"/>
    <col min="12" max="15" width="4" bestFit="1" customWidth="1"/>
    <col min="16" max="16" width="5" bestFit="1" customWidth="1"/>
    <col min="17" max="18" width="3.7109375" bestFit="1" customWidth="1"/>
    <col min="19" max="19" width="5" bestFit="1" customWidth="1"/>
    <col min="20" max="21" width="3.7109375" bestFit="1" customWidth="1"/>
    <col min="22" max="22" width="5" bestFit="1" customWidth="1"/>
    <col min="23" max="23" width="4.5703125" customWidth="1"/>
    <col min="24" max="24" width="3.7109375" bestFit="1" customWidth="1"/>
    <col min="25" max="25" width="7.5703125" bestFit="1" customWidth="1"/>
    <col min="26" max="26" width="4" bestFit="1" customWidth="1"/>
    <col min="27" max="27" width="4.7109375" bestFit="1" customWidth="1"/>
    <col min="28" max="28" width="5.7109375" bestFit="1" customWidth="1"/>
    <col min="29" max="29" width="4" bestFit="1" customWidth="1"/>
    <col min="30" max="30" width="5" bestFit="1" customWidth="1"/>
    <col min="31" max="32" width="3.7109375" bestFit="1" customWidth="1"/>
    <col min="33" max="34" width="5" bestFit="1" customWidth="1"/>
    <col min="35" max="35" width="3.7109375" bestFit="1" customWidth="1"/>
    <col min="36" max="37" width="5" bestFit="1" customWidth="1"/>
    <col min="38" max="38" width="3.7109375" bestFit="1" customWidth="1"/>
    <col min="39" max="39" width="6" bestFit="1" customWidth="1"/>
    <col min="40" max="40" width="7.28515625" customWidth="1"/>
    <col min="41" max="41" width="4.85546875" customWidth="1"/>
    <col min="42" max="44" width="3.85546875" bestFit="1" customWidth="1"/>
    <col min="45" max="45" width="3.7109375" bestFit="1" customWidth="1"/>
    <col min="46" max="50" width="3.85546875" bestFit="1" customWidth="1"/>
    <col min="51" max="52" width="3.7109375" bestFit="1" customWidth="1"/>
    <col min="53" max="53" width="4" bestFit="1" customWidth="1"/>
    <col min="54" max="54" width="3.7109375" bestFit="1" customWidth="1"/>
    <col min="55" max="55" width="7.140625" customWidth="1"/>
    <col min="56" max="57" width="3.7109375" bestFit="1" customWidth="1"/>
    <col min="58" max="59" width="4" bestFit="1" customWidth="1"/>
    <col min="60" max="60" width="7.42578125" customWidth="1"/>
  </cols>
  <sheetData>
    <row r="1" spans="1:60" ht="56.25" customHeight="1" thickBot="1" x14ac:dyDescent="0.4">
      <c r="A1" s="74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6"/>
    </row>
    <row r="2" spans="1:60" s="1" customFormat="1" ht="24" customHeight="1" thickBot="1" x14ac:dyDescent="0.3">
      <c r="A2" s="77" t="s">
        <v>70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9"/>
      <c r="V2" s="80">
        <v>1797</v>
      </c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1"/>
      <c r="BH2" s="82" t="s">
        <v>0</v>
      </c>
    </row>
    <row r="3" spans="1:60" s="1" customFormat="1" ht="21" customHeight="1" thickBot="1" x14ac:dyDescent="0.3">
      <c r="A3" s="88" t="s">
        <v>70</v>
      </c>
      <c r="B3" s="58" t="s">
        <v>1</v>
      </c>
      <c r="C3" s="59"/>
      <c r="D3" s="58" t="s">
        <v>2</v>
      </c>
      <c r="E3" s="59"/>
      <c r="F3" s="58" t="s">
        <v>3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59"/>
      <c r="BH3" s="83"/>
    </row>
    <row r="4" spans="1:60" s="1" customFormat="1" ht="38.25" customHeight="1" thickBot="1" x14ac:dyDescent="0.3">
      <c r="A4" s="89"/>
      <c r="B4" s="54" t="s">
        <v>4</v>
      </c>
      <c r="C4" s="51" t="s">
        <v>5</v>
      </c>
      <c r="D4" s="54" t="s">
        <v>6</v>
      </c>
      <c r="E4" s="51" t="s">
        <v>7</v>
      </c>
      <c r="F4" s="58" t="s">
        <v>8</v>
      </c>
      <c r="G4" s="63"/>
      <c r="H4" s="63"/>
      <c r="I4" s="63"/>
      <c r="J4" s="59"/>
      <c r="K4" s="85" t="s">
        <v>9</v>
      </c>
      <c r="L4" s="58" t="s">
        <v>10</v>
      </c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59"/>
      <c r="Z4" s="58" t="s">
        <v>11</v>
      </c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59"/>
      <c r="AN4" s="68" t="s">
        <v>12</v>
      </c>
      <c r="AO4" s="68" t="s">
        <v>13</v>
      </c>
      <c r="AP4" s="58" t="s">
        <v>14</v>
      </c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59"/>
      <c r="BD4" s="71" t="s">
        <v>15</v>
      </c>
      <c r="BE4" s="72"/>
      <c r="BF4" s="72"/>
      <c r="BG4" s="73"/>
      <c r="BH4" s="83"/>
    </row>
    <row r="5" spans="1:60" s="1" customFormat="1" ht="24.75" customHeight="1" thickBot="1" x14ac:dyDescent="0.3">
      <c r="A5" s="89"/>
      <c r="B5" s="64"/>
      <c r="C5" s="52"/>
      <c r="D5" s="64"/>
      <c r="E5" s="52"/>
      <c r="F5" s="54" t="s">
        <v>16</v>
      </c>
      <c r="G5" s="56" t="s">
        <v>17</v>
      </c>
      <c r="H5" s="56" t="s">
        <v>18</v>
      </c>
      <c r="I5" s="56" t="s">
        <v>19</v>
      </c>
      <c r="J5" s="51" t="s">
        <v>20</v>
      </c>
      <c r="K5" s="86"/>
      <c r="L5" s="36" t="s">
        <v>21</v>
      </c>
      <c r="M5" s="37"/>
      <c r="N5" s="37"/>
      <c r="O5" s="37"/>
      <c r="P5" s="36" t="s">
        <v>22</v>
      </c>
      <c r="Q5" s="37"/>
      <c r="R5" s="38"/>
      <c r="S5" s="36" t="s">
        <v>23</v>
      </c>
      <c r="T5" s="37"/>
      <c r="U5" s="38"/>
      <c r="V5" s="37" t="s">
        <v>24</v>
      </c>
      <c r="W5" s="38"/>
      <c r="X5" s="60" t="s">
        <v>25</v>
      </c>
      <c r="Y5" s="60" t="s">
        <v>26</v>
      </c>
      <c r="Z5" s="36" t="s">
        <v>21</v>
      </c>
      <c r="AA5" s="37"/>
      <c r="AB5" s="37"/>
      <c r="AC5" s="38"/>
      <c r="AD5" s="36" t="s">
        <v>22</v>
      </c>
      <c r="AE5" s="37"/>
      <c r="AF5" s="38"/>
      <c r="AG5" s="36" t="s">
        <v>23</v>
      </c>
      <c r="AH5" s="37"/>
      <c r="AI5" s="38"/>
      <c r="AJ5" s="36" t="s">
        <v>24</v>
      </c>
      <c r="AK5" s="38"/>
      <c r="AL5" s="60" t="s">
        <v>27</v>
      </c>
      <c r="AM5" s="60" t="s">
        <v>28</v>
      </c>
      <c r="AN5" s="69"/>
      <c r="AO5" s="69"/>
      <c r="AP5" s="36" t="s">
        <v>29</v>
      </c>
      <c r="AQ5" s="38"/>
      <c r="AR5" s="58" t="s">
        <v>74</v>
      </c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59"/>
      <c r="BD5" s="54" t="s">
        <v>30</v>
      </c>
      <c r="BE5" s="56" t="s">
        <v>31</v>
      </c>
      <c r="BF5" s="56" t="s">
        <v>32</v>
      </c>
      <c r="BG5" s="51" t="s">
        <v>33</v>
      </c>
      <c r="BH5" s="83"/>
    </row>
    <row r="6" spans="1:60" s="1" customFormat="1" ht="33" customHeight="1" thickBot="1" x14ac:dyDescent="0.3">
      <c r="A6" s="89"/>
      <c r="B6" s="55"/>
      <c r="C6" s="53"/>
      <c r="D6" s="55"/>
      <c r="E6" s="53"/>
      <c r="F6" s="64"/>
      <c r="G6" s="65"/>
      <c r="H6" s="65"/>
      <c r="I6" s="65"/>
      <c r="J6" s="52"/>
      <c r="K6" s="86"/>
      <c r="L6" s="39"/>
      <c r="M6" s="40"/>
      <c r="N6" s="40"/>
      <c r="O6" s="40"/>
      <c r="P6" s="39"/>
      <c r="Q6" s="40"/>
      <c r="R6" s="41"/>
      <c r="S6" s="39"/>
      <c r="T6" s="40"/>
      <c r="U6" s="41"/>
      <c r="V6" s="40"/>
      <c r="W6" s="41"/>
      <c r="X6" s="61"/>
      <c r="Y6" s="61"/>
      <c r="Z6" s="42"/>
      <c r="AA6" s="43"/>
      <c r="AB6" s="43"/>
      <c r="AC6" s="44"/>
      <c r="AD6" s="42"/>
      <c r="AE6" s="43"/>
      <c r="AF6" s="44"/>
      <c r="AG6" s="42"/>
      <c r="AH6" s="43"/>
      <c r="AI6" s="44"/>
      <c r="AJ6" s="42"/>
      <c r="AK6" s="44"/>
      <c r="AL6" s="61"/>
      <c r="AM6" s="61"/>
      <c r="AN6" s="69"/>
      <c r="AO6" s="69"/>
      <c r="AP6" s="42"/>
      <c r="AQ6" s="44"/>
      <c r="AR6" s="54" t="s">
        <v>34</v>
      </c>
      <c r="AS6" s="56" t="s">
        <v>35</v>
      </c>
      <c r="AT6" s="56" t="s">
        <v>36</v>
      </c>
      <c r="AU6" s="51" t="s">
        <v>37</v>
      </c>
      <c r="AV6" s="58" t="s">
        <v>38</v>
      </c>
      <c r="AW6" s="59"/>
      <c r="AX6" s="54" t="s">
        <v>39</v>
      </c>
      <c r="AY6" s="56" t="s">
        <v>40</v>
      </c>
      <c r="AZ6" s="56" t="s">
        <v>41</v>
      </c>
      <c r="BA6" s="56" t="s">
        <v>75</v>
      </c>
      <c r="BB6" s="56" t="s">
        <v>42</v>
      </c>
      <c r="BC6" s="66" t="s">
        <v>76</v>
      </c>
      <c r="BD6" s="64"/>
      <c r="BE6" s="65"/>
      <c r="BF6" s="65"/>
      <c r="BG6" s="52"/>
      <c r="BH6" s="83"/>
    </row>
    <row r="7" spans="1:60" s="1" customFormat="1" ht="88.5" customHeight="1" thickBot="1" x14ac:dyDescent="0.3">
      <c r="A7" s="90"/>
      <c r="B7" s="14">
        <v>1</v>
      </c>
      <c r="C7" s="15"/>
      <c r="D7" s="16"/>
      <c r="E7" s="15">
        <v>342</v>
      </c>
      <c r="F7" s="55"/>
      <c r="G7" s="57"/>
      <c r="H7" s="57"/>
      <c r="I7" s="57"/>
      <c r="J7" s="53"/>
      <c r="K7" s="87"/>
      <c r="L7" s="2" t="s">
        <v>43</v>
      </c>
      <c r="M7" s="3" t="s">
        <v>44</v>
      </c>
      <c r="N7" s="3" t="s">
        <v>45</v>
      </c>
      <c r="O7" s="3" t="s">
        <v>46</v>
      </c>
      <c r="P7" s="4" t="s">
        <v>47</v>
      </c>
      <c r="Q7" s="5" t="s">
        <v>48</v>
      </c>
      <c r="R7" s="6" t="s">
        <v>49</v>
      </c>
      <c r="S7" s="4" t="s">
        <v>50</v>
      </c>
      <c r="T7" s="5" t="s">
        <v>51</v>
      </c>
      <c r="U7" s="6" t="s">
        <v>52</v>
      </c>
      <c r="V7" s="5" t="s">
        <v>53</v>
      </c>
      <c r="W7" s="6" t="s">
        <v>54</v>
      </c>
      <c r="X7" s="53"/>
      <c r="Y7" s="62"/>
      <c r="Z7" s="2" t="s">
        <v>43</v>
      </c>
      <c r="AA7" s="3" t="s">
        <v>44</v>
      </c>
      <c r="AB7" s="3" t="s">
        <v>45</v>
      </c>
      <c r="AC7" s="3" t="s">
        <v>46</v>
      </c>
      <c r="AD7" s="7" t="s">
        <v>55</v>
      </c>
      <c r="AE7" s="8" t="s">
        <v>56</v>
      </c>
      <c r="AF7" s="9" t="s">
        <v>57</v>
      </c>
      <c r="AG7" s="7" t="s">
        <v>58</v>
      </c>
      <c r="AH7" s="8" t="s">
        <v>59</v>
      </c>
      <c r="AI7" s="9" t="s">
        <v>60</v>
      </c>
      <c r="AJ7" s="7" t="s">
        <v>53</v>
      </c>
      <c r="AK7" s="9" t="s">
        <v>54</v>
      </c>
      <c r="AL7" s="62"/>
      <c r="AM7" s="62"/>
      <c r="AN7" s="70"/>
      <c r="AO7" s="70"/>
      <c r="AP7" s="7" t="s">
        <v>61</v>
      </c>
      <c r="AQ7" s="9" t="s">
        <v>62</v>
      </c>
      <c r="AR7" s="55"/>
      <c r="AS7" s="57"/>
      <c r="AT7" s="57"/>
      <c r="AU7" s="53"/>
      <c r="AV7" s="7" t="s">
        <v>63</v>
      </c>
      <c r="AW7" s="9" t="s">
        <v>64</v>
      </c>
      <c r="AX7" s="55"/>
      <c r="AY7" s="57"/>
      <c r="AZ7" s="57"/>
      <c r="BA7" s="57"/>
      <c r="BB7" s="57"/>
      <c r="BC7" s="67"/>
      <c r="BD7" s="55"/>
      <c r="BE7" s="57"/>
      <c r="BF7" s="57"/>
      <c r="BG7" s="53"/>
      <c r="BH7" s="83"/>
    </row>
    <row r="8" spans="1:60" s="1" customFormat="1" ht="15.75" x14ac:dyDescent="0.25">
      <c r="A8" s="91" t="s">
        <v>65</v>
      </c>
      <c r="B8" s="36" t="s">
        <v>66</v>
      </c>
      <c r="C8" s="37"/>
      <c r="D8" s="37"/>
      <c r="E8" s="38"/>
      <c r="F8" s="14">
        <v>1</v>
      </c>
      <c r="G8" s="17"/>
      <c r="H8" s="17"/>
      <c r="I8" s="17"/>
      <c r="J8" s="18"/>
      <c r="K8" s="17">
        <v>100</v>
      </c>
      <c r="L8" s="14"/>
      <c r="M8" s="17"/>
      <c r="N8" s="17"/>
      <c r="O8" s="18"/>
      <c r="P8" s="14"/>
      <c r="Q8" s="17"/>
      <c r="R8" s="18"/>
      <c r="S8" s="14"/>
      <c r="T8" s="17"/>
      <c r="U8" s="18"/>
      <c r="V8" s="14"/>
      <c r="W8" s="18"/>
      <c r="X8" s="19"/>
      <c r="Y8" s="20">
        <v>25018</v>
      </c>
      <c r="Z8" s="21"/>
      <c r="AA8" s="22"/>
      <c r="AB8" s="22"/>
      <c r="AC8" s="23"/>
      <c r="AD8" s="21"/>
      <c r="AE8" s="22"/>
      <c r="AF8" s="23"/>
      <c r="AG8" s="21"/>
      <c r="AH8" s="22"/>
      <c r="AI8" s="23"/>
      <c r="AJ8" s="21"/>
      <c r="AK8" s="23"/>
      <c r="AL8" s="24"/>
      <c r="AM8" s="20"/>
      <c r="AN8" s="24"/>
      <c r="AO8" s="24">
        <v>101</v>
      </c>
      <c r="AP8" s="21">
        <v>1</v>
      </c>
      <c r="AQ8" s="23">
        <v>1</v>
      </c>
      <c r="AR8" s="21">
        <v>3</v>
      </c>
      <c r="AS8" s="22"/>
      <c r="AT8" s="22">
        <v>2</v>
      </c>
      <c r="AU8" s="22">
        <v>1</v>
      </c>
      <c r="AV8" s="22">
        <v>2</v>
      </c>
      <c r="AW8" s="22">
        <v>1</v>
      </c>
      <c r="AX8" s="22">
        <v>9</v>
      </c>
      <c r="AY8" s="22"/>
      <c r="AZ8" s="22"/>
      <c r="BA8" s="22"/>
      <c r="BB8" s="22"/>
      <c r="BC8" s="23"/>
      <c r="BD8" s="22"/>
      <c r="BE8" s="22"/>
      <c r="BF8" s="22"/>
      <c r="BG8" s="23"/>
      <c r="BH8" s="83"/>
    </row>
    <row r="9" spans="1:60" s="1" customFormat="1" ht="15.75" x14ac:dyDescent="0.25">
      <c r="A9" s="92"/>
      <c r="B9" s="39" t="s">
        <v>67</v>
      </c>
      <c r="C9" s="40"/>
      <c r="D9" s="40"/>
      <c r="E9" s="41"/>
      <c r="F9" s="25"/>
      <c r="G9" s="26"/>
      <c r="H9" s="26"/>
      <c r="I9" s="26"/>
      <c r="J9" s="15"/>
      <c r="K9" s="26"/>
      <c r="L9" s="25"/>
      <c r="M9" s="26"/>
      <c r="N9" s="26"/>
      <c r="O9" s="15"/>
      <c r="P9" s="25"/>
      <c r="Q9" s="26"/>
      <c r="R9" s="15"/>
      <c r="S9" s="25"/>
      <c r="T9" s="26"/>
      <c r="U9" s="15"/>
      <c r="V9" s="25"/>
      <c r="W9" s="15"/>
      <c r="X9" s="27"/>
      <c r="Y9" s="28"/>
      <c r="Z9" s="29"/>
      <c r="AA9" s="30"/>
      <c r="AB9" s="30"/>
      <c r="AC9" s="28"/>
      <c r="AD9" s="29"/>
      <c r="AE9" s="30"/>
      <c r="AF9" s="28"/>
      <c r="AG9" s="29"/>
      <c r="AH9" s="30"/>
      <c r="AI9" s="28"/>
      <c r="AJ9" s="29"/>
      <c r="AK9" s="28"/>
      <c r="AL9" s="31"/>
      <c r="AM9" s="28"/>
      <c r="AN9" s="31"/>
      <c r="AO9" s="31"/>
      <c r="AP9" s="29"/>
      <c r="AQ9" s="28"/>
      <c r="AR9" s="29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28"/>
      <c r="BD9" s="30"/>
      <c r="BE9" s="30"/>
      <c r="BF9" s="30"/>
      <c r="BG9" s="28"/>
      <c r="BH9" s="83"/>
    </row>
    <row r="10" spans="1:60" s="1" customFormat="1" ht="16.5" thickBot="1" x14ac:dyDescent="0.3">
      <c r="A10" s="93"/>
      <c r="B10" s="42" t="s">
        <v>68</v>
      </c>
      <c r="C10" s="43"/>
      <c r="D10" s="43"/>
      <c r="E10" s="44"/>
      <c r="F10" s="14"/>
      <c r="G10" s="17"/>
      <c r="H10" s="17"/>
      <c r="I10" s="17"/>
      <c r="J10" s="18"/>
      <c r="K10" s="17"/>
      <c r="L10" s="16"/>
      <c r="M10" s="32"/>
      <c r="N10" s="32"/>
      <c r="O10" s="33"/>
      <c r="P10" s="16"/>
      <c r="Q10" s="32"/>
      <c r="R10" s="33"/>
      <c r="S10" s="16"/>
      <c r="T10" s="32"/>
      <c r="U10" s="33"/>
      <c r="V10" s="16"/>
      <c r="W10" s="33"/>
      <c r="X10" s="34"/>
      <c r="Y10" s="35"/>
      <c r="Z10" s="21"/>
      <c r="AA10" s="22"/>
      <c r="AB10" s="22"/>
      <c r="AC10" s="23"/>
      <c r="AD10" s="21"/>
      <c r="AE10" s="22"/>
      <c r="AF10" s="23"/>
      <c r="AG10" s="21"/>
      <c r="AH10" s="22"/>
      <c r="AI10" s="23"/>
      <c r="AJ10" s="21"/>
      <c r="AK10" s="23"/>
      <c r="AL10" s="24"/>
      <c r="AM10" s="35"/>
      <c r="AN10" s="24"/>
      <c r="AO10" s="24"/>
      <c r="AP10" s="21"/>
      <c r="AQ10" s="23"/>
      <c r="AR10" s="21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3"/>
      <c r="BD10" s="22"/>
      <c r="BE10" s="22"/>
      <c r="BF10" s="22"/>
      <c r="BG10" s="23"/>
      <c r="BH10" s="83"/>
    </row>
    <row r="11" spans="1:60" s="1" customFormat="1" ht="19.5" thickBot="1" x14ac:dyDescent="0.3">
      <c r="A11" s="94" t="s">
        <v>69</v>
      </c>
      <c r="B11" s="95"/>
      <c r="C11" s="95"/>
      <c r="D11" s="95"/>
      <c r="E11" s="96"/>
      <c r="F11" s="10">
        <f t="shared" ref="F11:BG11" si="0">SUM(F8:F10)</f>
        <v>1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2">
        <f t="shared" si="0"/>
        <v>0</v>
      </c>
      <c r="K11" s="11">
        <f t="shared" si="0"/>
        <v>100</v>
      </c>
      <c r="L11" s="10">
        <f t="shared" si="0"/>
        <v>0</v>
      </c>
      <c r="M11" s="11">
        <f t="shared" si="0"/>
        <v>0</v>
      </c>
      <c r="N11" s="11">
        <f t="shared" si="0"/>
        <v>0</v>
      </c>
      <c r="O11" s="12">
        <f t="shared" si="0"/>
        <v>0</v>
      </c>
      <c r="P11" s="10">
        <f t="shared" si="0"/>
        <v>0</v>
      </c>
      <c r="Q11" s="11">
        <f t="shared" si="0"/>
        <v>0</v>
      </c>
      <c r="R11" s="12">
        <f t="shared" si="0"/>
        <v>0</v>
      </c>
      <c r="S11" s="10">
        <f t="shared" si="0"/>
        <v>0</v>
      </c>
      <c r="T11" s="11">
        <f t="shared" si="0"/>
        <v>0</v>
      </c>
      <c r="U11" s="12">
        <f t="shared" si="0"/>
        <v>0</v>
      </c>
      <c r="V11" s="10">
        <f t="shared" si="0"/>
        <v>0</v>
      </c>
      <c r="W11" s="12">
        <f t="shared" si="0"/>
        <v>0</v>
      </c>
      <c r="X11" s="13">
        <f t="shared" si="0"/>
        <v>0</v>
      </c>
      <c r="Y11" s="12">
        <f t="shared" si="0"/>
        <v>25018</v>
      </c>
      <c r="Z11" s="10">
        <f t="shared" si="0"/>
        <v>0</v>
      </c>
      <c r="AA11" s="11">
        <f t="shared" si="0"/>
        <v>0</v>
      </c>
      <c r="AB11" s="11">
        <f t="shared" si="0"/>
        <v>0</v>
      </c>
      <c r="AC11" s="12">
        <f t="shared" si="0"/>
        <v>0</v>
      </c>
      <c r="AD11" s="10">
        <f t="shared" si="0"/>
        <v>0</v>
      </c>
      <c r="AE11" s="11">
        <f t="shared" si="0"/>
        <v>0</v>
      </c>
      <c r="AF11" s="12">
        <f t="shared" si="0"/>
        <v>0</v>
      </c>
      <c r="AG11" s="10">
        <f t="shared" si="0"/>
        <v>0</v>
      </c>
      <c r="AH11" s="11">
        <f t="shared" si="0"/>
        <v>0</v>
      </c>
      <c r="AI11" s="12">
        <f t="shared" si="0"/>
        <v>0</v>
      </c>
      <c r="AJ11" s="10">
        <f t="shared" si="0"/>
        <v>0</v>
      </c>
      <c r="AK11" s="12">
        <f t="shared" si="0"/>
        <v>0</v>
      </c>
      <c r="AL11" s="13">
        <f t="shared" si="0"/>
        <v>0</v>
      </c>
      <c r="AM11" s="12">
        <f t="shared" si="0"/>
        <v>0</v>
      </c>
      <c r="AN11" s="13">
        <f t="shared" si="0"/>
        <v>0</v>
      </c>
      <c r="AO11" s="13">
        <f t="shared" si="0"/>
        <v>101</v>
      </c>
      <c r="AP11" s="10">
        <f t="shared" si="0"/>
        <v>1</v>
      </c>
      <c r="AQ11" s="12">
        <f t="shared" si="0"/>
        <v>1</v>
      </c>
      <c r="AR11" s="10">
        <f t="shared" si="0"/>
        <v>3</v>
      </c>
      <c r="AS11" s="11">
        <f t="shared" si="0"/>
        <v>0</v>
      </c>
      <c r="AT11" s="11">
        <f t="shared" si="0"/>
        <v>2</v>
      </c>
      <c r="AU11" s="11">
        <f t="shared" si="0"/>
        <v>1</v>
      </c>
      <c r="AV11" s="11">
        <f t="shared" si="0"/>
        <v>2</v>
      </c>
      <c r="AW11" s="11">
        <f t="shared" si="0"/>
        <v>1</v>
      </c>
      <c r="AX11" s="11">
        <f t="shared" si="0"/>
        <v>9</v>
      </c>
      <c r="AY11" s="11">
        <f t="shared" si="0"/>
        <v>0</v>
      </c>
      <c r="AZ11" s="11">
        <f t="shared" si="0"/>
        <v>0</v>
      </c>
      <c r="BA11" s="11">
        <f t="shared" si="0"/>
        <v>0</v>
      </c>
      <c r="BB11" s="11">
        <f t="shared" si="0"/>
        <v>0</v>
      </c>
      <c r="BC11" s="12">
        <f t="shared" si="0"/>
        <v>0</v>
      </c>
      <c r="BD11" s="11">
        <f t="shared" si="0"/>
        <v>0</v>
      </c>
      <c r="BE11" s="11">
        <f t="shared" si="0"/>
        <v>0</v>
      </c>
      <c r="BF11" s="11">
        <f t="shared" si="0"/>
        <v>0</v>
      </c>
      <c r="BG11" s="12">
        <f t="shared" si="0"/>
        <v>0</v>
      </c>
      <c r="BH11" s="84"/>
    </row>
    <row r="12" spans="1:60" s="1" customFormat="1" ht="36" customHeight="1" thickBot="1" x14ac:dyDescent="0.3">
      <c r="A12" s="48" t="s">
        <v>72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50"/>
    </row>
    <row r="13" spans="1:60" ht="24.75" customHeight="1" thickBot="1" x14ac:dyDescent="0.3">
      <c r="A13" s="45" t="s">
        <v>73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7"/>
    </row>
  </sheetData>
  <mergeCells count="61">
    <mergeCell ref="A1:BH1"/>
    <mergeCell ref="A2:U2"/>
    <mergeCell ref="V2:BG2"/>
    <mergeCell ref="BH2:BH11"/>
    <mergeCell ref="A3:A7"/>
    <mergeCell ref="B3:C3"/>
    <mergeCell ref="D3:E3"/>
    <mergeCell ref="F3:BG3"/>
    <mergeCell ref="B4:B6"/>
    <mergeCell ref="C4:C6"/>
    <mergeCell ref="L5:O6"/>
    <mergeCell ref="D4:D6"/>
    <mergeCell ref="E4:E6"/>
    <mergeCell ref="F4:J4"/>
    <mergeCell ref="K4:K7"/>
    <mergeCell ref="L4:Y4"/>
    <mergeCell ref="P5:R6"/>
    <mergeCell ref="S5:U6"/>
    <mergeCell ref="V5:W6"/>
    <mergeCell ref="X5:X7"/>
    <mergeCell ref="F5:F7"/>
    <mergeCell ref="G5:G7"/>
    <mergeCell ref="H5:H7"/>
    <mergeCell ref="I5:I7"/>
    <mergeCell ref="J5:J7"/>
    <mergeCell ref="BE5:BE7"/>
    <mergeCell ref="BF5:BF7"/>
    <mergeCell ref="BB6:BB7"/>
    <mergeCell ref="BC6:BC7"/>
    <mergeCell ref="Y5:Y7"/>
    <mergeCell ref="Z5:AC6"/>
    <mergeCell ref="AD5:AF6"/>
    <mergeCell ref="AG5:AI6"/>
    <mergeCell ref="AJ5:AK6"/>
    <mergeCell ref="AL5:AL7"/>
    <mergeCell ref="AN4:AN7"/>
    <mergeCell ref="AO4:AO7"/>
    <mergeCell ref="AP4:BC4"/>
    <mergeCell ref="BD4:BG4"/>
    <mergeCell ref="Z4:AM4"/>
    <mergeCell ref="A13:BH13"/>
    <mergeCell ref="A12:BH12"/>
    <mergeCell ref="BG5:BG7"/>
    <mergeCell ref="AR6:AR7"/>
    <mergeCell ref="AS6:AS7"/>
    <mergeCell ref="AT6:AT7"/>
    <mergeCell ref="AU6:AU7"/>
    <mergeCell ref="AV6:AW6"/>
    <mergeCell ref="AX6:AX7"/>
    <mergeCell ref="AY6:AY7"/>
    <mergeCell ref="AZ6:AZ7"/>
    <mergeCell ref="BA6:BA7"/>
    <mergeCell ref="AM5:AM7"/>
    <mergeCell ref="AP5:AQ6"/>
    <mergeCell ref="AR5:BC5"/>
    <mergeCell ref="BD5:BD7"/>
    <mergeCell ref="A8:A10"/>
    <mergeCell ref="B8:E8"/>
    <mergeCell ref="B9:E9"/>
    <mergeCell ref="B10:E10"/>
    <mergeCell ref="A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Ambaca, 1797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</dc:creator>
  <cp:lastModifiedBy>Marta</cp:lastModifiedBy>
  <dcterms:created xsi:type="dcterms:W3CDTF">2014-02-20T17:56:35Z</dcterms:created>
  <dcterms:modified xsi:type="dcterms:W3CDTF">2015-04-21T10:34:59Z</dcterms:modified>
</cp:coreProperties>
</file>